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bukawa-ac\Desktop\Documents\渋川クラブ\令和７年度（2025年度）\R0702_第２回サマー長距離記録会（07.08.31）\"/>
    </mc:Choice>
  </mc:AlternateContent>
  <xr:revisionPtr revIDLastSave="0" documentId="13_ncr:1_{64399968-1C3C-46A6-94CC-E44817FF0494}" xr6:coauthVersionLast="47" xr6:coauthVersionMax="47" xr10:uidLastSave="{00000000-0000-0000-0000-000000000000}"/>
  <bookViews>
    <workbookView xWindow="-108" yWindow="-108" windowWidth="23256" windowHeight="12456" xr2:uid="{3F26B8E4-4DCF-46D5-8D55-6404077E6EF7}"/>
  </bookViews>
  <sheets>
    <sheet name="申込書（個人）" sheetId="1" r:id="rId1"/>
    <sheet name="【修正しないで下さい】データ取得" sheetId="3" r:id="rId2"/>
    <sheet name="【修正しない】基礎データ" sheetId="4" r:id="rId3"/>
    <sheet name="【修正しない】種目データ" sheetId="7" r:id="rId4"/>
  </sheets>
  <definedNames>
    <definedName name="_xlnm.Print_Area" localSheetId="0">'申込書（個人）'!$A$1:$K$109</definedName>
    <definedName name="_xlnm.Print_Titles" localSheetId="0">'申込書（個人）'!$1:$8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1" l="1"/>
  <c r="I101" i="3"/>
  <c r="C101" i="3"/>
  <c r="I100" i="3"/>
  <c r="C100" i="3"/>
  <c r="I99" i="3"/>
  <c r="C99" i="3"/>
  <c r="I98" i="3"/>
  <c r="C98" i="3"/>
  <c r="I97" i="3"/>
  <c r="C97" i="3"/>
  <c r="I96" i="3"/>
  <c r="C96" i="3"/>
  <c r="I95" i="3"/>
  <c r="C95" i="3"/>
  <c r="I94" i="3"/>
  <c r="C94" i="3"/>
  <c r="I93" i="3"/>
  <c r="C93" i="3"/>
  <c r="I92" i="3"/>
  <c r="C92" i="3"/>
  <c r="I91" i="3"/>
  <c r="C91" i="3"/>
  <c r="I90" i="3"/>
  <c r="C90" i="3"/>
  <c r="I89" i="3"/>
  <c r="C89" i="3"/>
  <c r="I88" i="3"/>
  <c r="C88" i="3"/>
  <c r="I87" i="3"/>
  <c r="C87" i="3"/>
  <c r="I86" i="3"/>
  <c r="C86" i="3"/>
  <c r="I85" i="3"/>
  <c r="C85" i="3"/>
  <c r="I84" i="3"/>
  <c r="C84" i="3"/>
  <c r="I83" i="3"/>
  <c r="C83" i="3"/>
  <c r="I82" i="3"/>
  <c r="C82" i="3"/>
  <c r="I81" i="3"/>
  <c r="C81" i="3"/>
  <c r="I80" i="3"/>
  <c r="C80" i="3"/>
  <c r="I79" i="3"/>
  <c r="C79" i="3"/>
  <c r="I78" i="3"/>
  <c r="C78" i="3"/>
  <c r="I77" i="3"/>
  <c r="C77" i="3"/>
  <c r="I76" i="3"/>
  <c r="C76" i="3"/>
  <c r="I75" i="3"/>
  <c r="C75" i="3"/>
  <c r="I74" i="3"/>
  <c r="C74" i="3"/>
  <c r="I73" i="3"/>
  <c r="C73" i="3"/>
  <c r="I72" i="3"/>
  <c r="C72" i="3"/>
  <c r="I71" i="3"/>
  <c r="C71" i="3"/>
  <c r="I70" i="3"/>
  <c r="C70" i="3"/>
  <c r="I69" i="3"/>
  <c r="C69" i="3"/>
  <c r="I68" i="3"/>
  <c r="C68" i="3"/>
  <c r="I67" i="3"/>
  <c r="C67" i="3"/>
  <c r="I66" i="3"/>
  <c r="C66" i="3"/>
  <c r="I65" i="3"/>
  <c r="C65" i="3"/>
  <c r="I64" i="3"/>
  <c r="C64" i="3"/>
  <c r="I63" i="3"/>
  <c r="C63" i="3"/>
  <c r="I62" i="3"/>
  <c r="C62" i="3"/>
  <c r="AC108" i="1"/>
  <c r="AA108" i="1"/>
  <c r="Z108" i="1"/>
  <c r="F101" i="3" s="1"/>
  <c r="Y108" i="1"/>
  <c r="E101" i="3" s="1"/>
  <c r="X108" i="1"/>
  <c r="B101" i="3" s="1"/>
  <c r="W108" i="1"/>
  <c r="U108" i="1"/>
  <c r="S108" i="1"/>
  <c r="AC107" i="1"/>
  <c r="AA107" i="1"/>
  <c r="Z107" i="1"/>
  <c r="F100" i="3" s="1"/>
  <c r="Y107" i="1"/>
  <c r="E100" i="3" s="1"/>
  <c r="X107" i="1"/>
  <c r="B100" i="3" s="1"/>
  <c r="W107" i="1"/>
  <c r="U107" i="1"/>
  <c r="D100" i="3" s="1"/>
  <c r="S107" i="1"/>
  <c r="AC106" i="1"/>
  <c r="AA106" i="1"/>
  <c r="Z106" i="1"/>
  <c r="F99" i="3" s="1"/>
  <c r="Y106" i="1"/>
  <c r="E99" i="3" s="1"/>
  <c r="X106" i="1"/>
  <c r="B99" i="3" s="1"/>
  <c r="W106" i="1"/>
  <c r="U106" i="1"/>
  <c r="D99" i="3" s="1"/>
  <c r="S106" i="1"/>
  <c r="AC105" i="1"/>
  <c r="AA105" i="1"/>
  <c r="Z105" i="1"/>
  <c r="F98" i="3" s="1"/>
  <c r="Y105" i="1"/>
  <c r="E98" i="3" s="1"/>
  <c r="X105" i="1"/>
  <c r="B98" i="3" s="1"/>
  <c r="W105" i="1"/>
  <c r="U105" i="1"/>
  <c r="D98" i="3" s="1"/>
  <c r="S105" i="1"/>
  <c r="AC104" i="1"/>
  <c r="AA104" i="1"/>
  <c r="Z104" i="1"/>
  <c r="F97" i="3" s="1"/>
  <c r="Y104" i="1"/>
  <c r="E97" i="3" s="1"/>
  <c r="X104" i="1"/>
  <c r="B97" i="3" s="1"/>
  <c r="W104" i="1"/>
  <c r="U104" i="1"/>
  <c r="D97" i="3" s="1"/>
  <c r="S104" i="1"/>
  <c r="AC103" i="1"/>
  <c r="AA103" i="1"/>
  <c r="Z103" i="1"/>
  <c r="F96" i="3" s="1"/>
  <c r="Y103" i="1"/>
  <c r="E96" i="3" s="1"/>
  <c r="X103" i="1"/>
  <c r="B96" i="3" s="1"/>
  <c r="W103" i="1"/>
  <c r="U103" i="1"/>
  <c r="D96" i="3" s="1"/>
  <c r="S103" i="1"/>
  <c r="AC102" i="1"/>
  <c r="AA102" i="1"/>
  <c r="Z102" i="1"/>
  <c r="F95" i="3" s="1"/>
  <c r="Y102" i="1"/>
  <c r="E95" i="3" s="1"/>
  <c r="X102" i="1"/>
  <c r="B95" i="3" s="1"/>
  <c r="W102" i="1"/>
  <c r="U102" i="1"/>
  <c r="D95" i="3" s="1"/>
  <c r="S102" i="1"/>
  <c r="AC101" i="1"/>
  <c r="AA101" i="1"/>
  <c r="Z101" i="1"/>
  <c r="F94" i="3" s="1"/>
  <c r="Y101" i="1"/>
  <c r="E94" i="3" s="1"/>
  <c r="X101" i="1"/>
  <c r="B94" i="3" s="1"/>
  <c r="W101" i="1"/>
  <c r="U101" i="1"/>
  <c r="D94" i="3" s="1"/>
  <c r="S101" i="1"/>
  <c r="AC100" i="1"/>
  <c r="AA100" i="1"/>
  <c r="Z100" i="1"/>
  <c r="F93" i="3" s="1"/>
  <c r="Y100" i="1"/>
  <c r="E93" i="3" s="1"/>
  <c r="X100" i="1"/>
  <c r="B93" i="3" s="1"/>
  <c r="W100" i="1"/>
  <c r="U100" i="1"/>
  <c r="D93" i="3" s="1"/>
  <c r="S100" i="1"/>
  <c r="AC99" i="1"/>
  <c r="AA99" i="1"/>
  <c r="Z99" i="1"/>
  <c r="F92" i="3" s="1"/>
  <c r="Y99" i="1"/>
  <c r="E92" i="3" s="1"/>
  <c r="X99" i="1"/>
  <c r="B92" i="3" s="1"/>
  <c r="W99" i="1"/>
  <c r="U99" i="1"/>
  <c r="D92" i="3" s="1"/>
  <c r="S99" i="1"/>
  <c r="AC98" i="1"/>
  <c r="AA98" i="1"/>
  <c r="Z98" i="1"/>
  <c r="F91" i="3" s="1"/>
  <c r="Y98" i="1"/>
  <c r="E91" i="3" s="1"/>
  <c r="X98" i="1"/>
  <c r="B91" i="3" s="1"/>
  <c r="W98" i="1"/>
  <c r="U98" i="1"/>
  <c r="D91" i="3" s="1"/>
  <c r="S98" i="1"/>
  <c r="AC97" i="1"/>
  <c r="AA97" i="1"/>
  <c r="Z97" i="1"/>
  <c r="F90" i="3" s="1"/>
  <c r="Y97" i="1"/>
  <c r="E90" i="3" s="1"/>
  <c r="X97" i="1"/>
  <c r="B90" i="3" s="1"/>
  <c r="W97" i="1"/>
  <c r="U97" i="1"/>
  <c r="D90" i="3" s="1"/>
  <c r="S97" i="1"/>
  <c r="AC96" i="1"/>
  <c r="AA96" i="1"/>
  <c r="Z96" i="1"/>
  <c r="F89" i="3" s="1"/>
  <c r="Y96" i="1"/>
  <c r="E89" i="3" s="1"/>
  <c r="X96" i="1"/>
  <c r="B89" i="3" s="1"/>
  <c r="W96" i="1"/>
  <c r="U96" i="1"/>
  <c r="D89" i="3" s="1"/>
  <c r="S96" i="1"/>
  <c r="AC95" i="1"/>
  <c r="AA95" i="1"/>
  <c r="Z95" i="1"/>
  <c r="F88" i="3" s="1"/>
  <c r="Y95" i="1"/>
  <c r="E88" i="3" s="1"/>
  <c r="X95" i="1"/>
  <c r="B88" i="3" s="1"/>
  <c r="W95" i="1"/>
  <c r="U95" i="1"/>
  <c r="D88" i="3" s="1"/>
  <c r="S95" i="1"/>
  <c r="AC94" i="1"/>
  <c r="AA94" i="1"/>
  <c r="Z94" i="1"/>
  <c r="F87" i="3" s="1"/>
  <c r="Y94" i="1"/>
  <c r="E87" i="3" s="1"/>
  <c r="X94" i="1"/>
  <c r="B87" i="3" s="1"/>
  <c r="W94" i="1"/>
  <c r="U94" i="1"/>
  <c r="D87" i="3" s="1"/>
  <c r="S94" i="1"/>
  <c r="AC93" i="1"/>
  <c r="AA93" i="1"/>
  <c r="Z93" i="1"/>
  <c r="F86" i="3" s="1"/>
  <c r="Y93" i="1"/>
  <c r="E86" i="3" s="1"/>
  <c r="X93" i="1"/>
  <c r="B86" i="3" s="1"/>
  <c r="W93" i="1"/>
  <c r="U93" i="1"/>
  <c r="D86" i="3" s="1"/>
  <c r="S93" i="1"/>
  <c r="AC92" i="1"/>
  <c r="AA92" i="1"/>
  <c r="Z92" i="1"/>
  <c r="F85" i="3" s="1"/>
  <c r="Y92" i="1"/>
  <c r="E85" i="3" s="1"/>
  <c r="X92" i="1"/>
  <c r="B85" i="3" s="1"/>
  <c r="W92" i="1"/>
  <c r="U92" i="1"/>
  <c r="D85" i="3" s="1"/>
  <c r="S92" i="1"/>
  <c r="AC91" i="1"/>
  <c r="AA91" i="1"/>
  <c r="Z91" i="1"/>
  <c r="F84" i="3" s="1"/>
  <c r="Y91" i="1"/>
  <c r="E84" i="3" s="1"/>
  <c r="X91" i="1"/>
  <c r="B84" i="3" s="1"/>
  <c r="W91" i="1"/>
  <c r="U91" i="1"/>
  <c r="D84" i="3" s="1"/>
  <c r="S91" i="1"/>
  <c r="AC90" i="1"/>
  <c r="AA90" i="1"/>
  <c r="Z90" i="1"/>
  <c r="F83" i="3" s="1"/>
  <c r="Y90" i="1"/>
  <c r="E83" i="3" s="1"/>
  <c r="X90" i="1"/>
  <c r="B83" i="3" s="1"/>
  <c r="W90" i="1"/>
  <c r="U90" i="1"/>
  <c r="D83" i="3" s="1"/>
  <c r="S90" i="1"/>
  <c r="AC89" i="1"/>
  <c r="AA89" i="1"/>
  <c r="Z89" i="1"/>
  <c r="F82" i="3" s="1"/>
  <c r="Y89" i="1"/>
  <c r="E82" i="3" s="1"/>
  <c r="X89" i="1"/>
  <c r="B82" i="3" s="1"/>
  <c r="W89" i="1"/>
  <c r="U89" i="1"/>
  <c r="D82" i="3" s="1"/>
  <c r="S89" i="1"/>
  <c r="AC88" i="1"/>
  <c r="AA88" i="1"/>
  <c r="Z88" i="1"/>
  <c r="F81" i="3" s="1"/>
  <c r="Y88" i="1"/>
  <c r="E81" i="3" s="1"/>
  <c r="X88" i="1"/>
  <c r="B81" i="3" s="1"/>
  <c r="W88" i="1"/>
  <c r="U88" i="1"/>
  <c r="D81" i="3" s="1"/>
  <c r="S88" i="1"/>
  <c r="AC87" i="1"/>
  <c r="AA87" i="1"/>
  <c r="Z87" i="1"/>
  <c r="F80" i="3" s="1"/>
  <c r="Y87" i="1"/>
  <c r="E80" i="3" s="1"/>
  <c r="X87" i="1"/>
  <c r="B80" i="3" s="1"/>
  <c r="W87" i="1"/>
  <c r="U87" i="1"/>
  <c r="D80" i="3" s="1"/>
  <c r="S87" i="1"/>
  <c r="AC86" i="1"/>
  <c r="AA86" i="1"/>
  <c r="Z86" i="1"/>
  <c r="F79" i="3" s="1"/>
  <c r="Y86" i="1"/>
  <c r="E79" i="3" s="1"/>
  <c r="X86" i="1"/>
  <c r="B79" i="3" s="1"/>
  <c r="W86" i="1"/>
  <c r="U86" i="1"/>
  <c r="D79" i="3" s="1"/>
  <c r="S86" i="1"/>
  <c r="AC85" i="1"/>
  <c r="AA85" i="1"/>
  <c r="Z85" i="1"/>
  <c r="F78" i="3" s="1"/>
  <c r="Y85" i="1"/>
  <c r="E78" i="3" s="1"/>
  <c r="X85" i="1"/>
  <c r="B78" i="3" s="1"/>
  <c r="W85" i="1"/>
  <c r="U85" i="1"/>
  <c r="D78" i="3" s="1"/>
  <c r="S85" i="1"/>
  <c r="AC84" i="1"/>
  <c r="AA84" i="1"/>
  <c r="Z84" i="1"/>
  <c r="F77" i="3" s="1"/>
  <c r="Y84" i="1"/>
  <c r="E77" i="3" s="1"/>
  <c r="X84" i="1"/>
  <c r="B77" i="3" s="1"/>
  <c r="W84" i="1"/>
  <c r="U84" i="1"/>
  <c r="D77" i="3" s="1"/>
  <c r="S84" i="1"/>
  <c r="AC83" i="1"/>
  <c r="AA83" i="1"/>
  <c r="Z83" i="1"/>
  <c r="F76" i="3" s="1"/>
  <c r="Y83" i="1"/>
  <c r="E76" i="3" s="1"/>
  <c r="X83" i="1"/>
  <c r="B76" i="3" s="1"/>
  <c r="W83" i="1"/>
  <c r="U83" i="1"/>
  <c r="D76" i="3" s="1"/>
  <c r="S83" i="1"/>
  <c r="AC82" i="1"/>
  <c r="AA82" i="1"/>
  <c r="Z82" i="1"/>
  <c r="F75" i="3" s="1"/>
  <c r="Y82" i="1"/>
  <c r="E75" i="3" s="1"/>
  <c r="X82" i="1"/>
  <c r="B75" i="3" s="1"/>
  <c r="W82" i="1"/>
  <c r="U82" i="1"/>
  <c r="S82" i="1"/>
  <c r="AC81" i="1"/>
  <c r="AA81" i="1"/>
  <c r="Z81" i="1"/>
  <c r="F74" i="3" s="1"/>
  <c r="Y81" i="1"/>
  <c r="E74" i="3" s="1"/>
  <c r="X81" i="1"/>
  <c r="B74" i="3" s="1"/>
  <c r="W81" i="1"/>
  <c r="U81" i="1"/>
  <c r="D74" i="3" s="1"/>
  <c r="S81" i="1"/>
  <c r="AC80" i="1"/>
  <c r="AA80" i="1"/>
  <c r="Z80" i="1"/>
  <c r="F73" i="3" s="1"/>
  <c r="Y80" i="1"/>
  <c r="E73" i="3" s="1"/>
  <c r="X80" i="1"/>
  <c r="B73" i="3" s="1"/>
  <c r="W80" i="1"/>
  <c r="U80" i="1"/>
  <c r="D73" i="3" s="1"/>
  <c r="S80" i="1"/>
  <c r="AC79" i="1"/>
  <c r="AA79" i="1"/>
  <c r="Z79" i="1"/>
  <c r="F72" i="3" s="1"/>
  <c r="Y79" i="1"/>
  <c r="E72" i="3" s="1"/>
  <c r="X79" i="1"/>
  <c r="B72" i="3" s="1"/>
  <c r="W79" i="1"/>
  <c r="U79" i="1"/>
  <c r="D72" i="3" s="1"/>
  <c r="S79" i="1"/>
  <c r="AC78" i="1"/>
  <c r="AA78" i="1"/>
  <c r="Z78" i="1"/>
  <c r="F71" i="3" s="1"/>
  <c r="Y78" i="1"/>
  <c r="E71" i="3" s="1"/>
  <c r="X78" i="1"/>
  <c r="B71" i="3" s="1"/>
  <c r="W78" i="1"/>
  <c r="U78" i="1"/>
  <c r="D71" i="3" s="1"/>
  <c r="S78" i="1"/>
  <c r="AC77" i="1"/>
  <c r="AA77" i="1"/>
  <c r="Z77" i="1"/>
  <c r="F70" i="3" s="1"/>
  <c r="Y77" i="1"/>
  <c r="E70" i="3" s="1"/>
  <c r="X77" i="1"/>
  <c r="B70" i="3" s="1"/>
  <c r="W77" i="1"/>
  <c r="U77" i="1"/>
  <c r="D70" i="3" s="1"/>
  <c r="S77" i="1"/>
  <c r="AC76" i="1"/>
  <c r="AA76" i="1"/>
  <c r="Z76" i="1"/>
  <c r="F69" i="3" s="1"/>
  <c r="Y76" i="1"/>
  <c r="E69" i="3" s="1"/>
  <c r="X76" i="1"/>
  <c r="B69" i="3" s="1"/>
  <c r="W76" i="1"/>
  <c r="U76" i="1"/>
  <c r="D69" i="3" s="1"/>
  <c r="S76" i="1"/>
  <c r="AC75" i="1"/>
  <c r="AA75" i="1"/>
  <c r="Z75" i="1"/>
  <c r="F68" i="3" s="1"/>
  <c r="Y75" i="1"/>
  <c r="E68" i="3" s="1"/>
  <c r="X75" i="1"/>
  <c r="B68" i="3" s="1"/>
  <c r="W75" i="1"/>
  <c r="U75" i="1"/>
  <c r="D68" i="3" s="1"/>
  <c r="S75" i="1"/>
  <c r="AC74" i="1"/>
  <c r="AA74" i="1"/>
  <c r="Z74" i="1"/>
  <c r="F67" i="3" s="1"/>
  <c r="Y74" i="1"/>
  <c r="E67" i="3" s="1"/>
  <c r="X74" i="1"/>
  <c r="B67" i="3" s="1"/>
  <c r="W74" i="1"/>
  <c r="U74" i="1"/>
  <c r="D67" i="3" s="1"/>
  <c r="S74" i="1"/>
  <c r="AC73" i="1"/>
  <c r="AA73" i="1"/>
  <c r="Z73" i="1"/>
  <c r="F66" i="3" s="1"/>
  <c r="Y73" i="1"/>
  <c r="E66" i="3" s="1"/>
  <c r="X73" i="1"/>
  <c r="B66" i="3" s="1"/>
  <c r="W73" i="1"/>
  <c r="U73" i="1"/>
  <c r="D66" i="3" s="1"/>
  <c r="S73" i="1"/>
  <c r="AC72" i="1"/>
  <c r="AA72" i="1"/>
  <c r="Z72" i="1"/>
  <c r="F65" i="3" s="1"/>
  <c r="Y72" i="1"/>
  <c r="E65" i="3" s="1"/>
  <c r="X72" i="1"/>
  <c r="B65" i="3" s="1"/>
  <c r="W72" i="1"/>
  <c r="U72" i="1"/>
  <c r="D65" i="3" s="1"/>
  <c r="S72" i="1"/>
  <c r="AC71" i="1"/>
  <c r="AA71" i="1"/>
  <c r="Z71" i="1"/>
  <c r="F64" i="3" s="1"/>
  <c r="Y71" i="1"/>
  <c r="E64" i="3" s="1"/>
  <c r="X71" i="1"/>
  <c r="B64" i="3" s="1"/>
  <c r="W71" i="1"/>
  <c r="U71" i="1"/>
  <c r="D64" i="3" s="1"/>
  <c r="S71" i="1"/>
  <c r="AC70" i="1"/>
  <c r="AA70" i="1"/>
  <c r="Z70" i="1"/>
  <c r="F63" i="3" s="1"/>
  <c r="Y70" i="1"/>
  <c r="E63" i="3" s="1"/>
  <c r="X70" i="1"/>
  <c r="B63" i="3" s="1"/>
  <c r="W70" i="1"/>
  <c r="U70" i="1"/>
  <c r="D63" i="3" s="1"/>
  <c r="S70" i="1"/>
  <c r="AC69" i="1"/>
  <c r="AA69" i="1"/>
  <c r="Z69" i="1"/>
  <c r="F62" i="3" s="1"/>
  <c r="Y69" i="1"/>
  <c r="E62" i="3" s="1"/>
  <c r="X69" i="1"/>
  <c r="B62" i="3" s="1"/>
  <c r="W69" i="1"/>
  <c r="U69" i="1"/>
  <c r="D62" i="3" s="1"/>
  <c r="S69" i="1"/>
  <c r="AB77" i="1" l="1"/>
  <c r="J77" i="1" s="1"/>
  <c r="AB81" i="1"/>
  <c r="J81" i="1" s="1"/>
  <c r="AB83" i="1"/>
  <c r="AB85" i="1"/>
  <c r="AB87" i="1"/>
  <c r="J87" i="1" s="1"/>
  <c r="AB89" i="1"/>
  <c r="AB91" i="1"/>
  <c r="AB93" i="1"/>
  <c r="AB95" i="1"/>
  <c r="AD95" i="1" s="1"/>
  <c r="J88" i="3" s="1"/>
  <c r="AB97" i="1"/>
  <c r="AB99" i="1"/>
  <c r="AB101" i="1"/>
  <c r="AB103" i="1"/>
  <c r="AD103" i="1" s="1"/>
  <c r="J96" i="3" s="1"/>
  <c r="AB105" i="1"/>
  <c r="AB107" i="1"/>
  <c r="AB72" i="1"/>
  <c r="J72" i="1" s="1"/>
  <c r="AB76" i="1"/>
  <c r="AB82" i="1"/>
  <c r="AB84" i="1"/>
  <c r="AD84" i="1" s="1"/>
  <c r="J77" i="3" s="1"/>
  <c r="AB86" i="1"/>
  <c r="AB79" i="1"/>
  <c r="J79" i="1" s="1"/>
  <c r="AB88" i="1"/>
  <c r="AD88" i="1" s="1"/>
  <c r="J81" i="3" s="1"/>
  <c r="AB90" i="1"/>
  <c r="J90" i="1" s="1"/>
  <c r="AB92" i="1"/>
  <c r="J92" i="1" s="1"/>
  <c r="AB94" i="1"/>
  <c r="AB96" i="1"/>
  <c r="AD96" i="1" s="1"/>
  <c r="J89" i="3" s="1"/>
  <c r="AB98" i="1"/>
  <c r="AD98" i="1" s="1"/>
  <c r="J91" i="3" s="1"/>
  <c r="AB100" i="1"/>
  <c r="AD100" i="1" s="1"/>
  <c r="J93" i="3" s="1"/>
  <c r="AB102" i="1"/>
  <c r="J102" i="1" s="1"/>
  <c r="AB104" i="1"/>
  <c r="J104" i="1" s="1"/>
  <c r="AB106" i="1"/>
  <c r="J106" i="1" s="1"/>
  <c r="AB70" i="1"/>
  <c r="J70" i="1" s="1"/>
  <c r="AB74" i="1"/>
  <c r="AD74" i="1" s="1"/>
  <c r="J67" i="3" s="1"/>
  <c r="AB69" i="1"/>
  <c r="J69" i="1" s="1"/>
  <c r="AB71" i="1"/>
  <c r="J71" i="1" s="1"/>
  <c r="AB73" i="1"/>
  <c r="J73" i="1" s="1"/>
  <c r="AB75" i="1"/>
  <c r="AB78" i="1"/>
  <c r="J78" i="1" s="1"/>
  <c r="AB80" i="1"/>
  <c r="J80" i="1" s="1"/>
  <c r="AD72" i="1"/>
  <c r="J65" i="3" s="1"/>
  <c r="AD79" i="1"/>
  <c r="J72" i="3" s="1"/>
  <c r="J83" i="1"/>
  <c r="AD83" i="1"/>
  <c r="J76" i="3" s="1"/>
  <c r="J89" i="1"/>
  <c r="AD89" i="1"/>
  <c r="J82" i="3" s="1"/>
  <c r="J93" i="1"/>
  <c r="AD93" i="1"/>
  <c r="J86" i="3" s="1"/>
  <c r="J99" i="1"/>
  <c r="AD99" i="1"/>
  <c r="J92" i="3" s="1"/>
  <c r="J101" i="1"/>
  <c r="AD101" i="1"/>
  <c r="J94" i="3" s="1"/>
  <c r="J103" i="1"/>
  <c r="J105" i="1"/>
  <c r="AD105" i="1"/>
  <c r="J98" i="3" s="1"/>
  <c r="J107" i="1"/>
  <c r="AD107" i="1"/>
  <c r="J100" i="3" s="1"/>
  <c r="J85" i="1"/>
  <c r="AD85" i="1"/>
  <c r="J78" i="3" s="1"/>
  <c r="J91" i="1"/>
  <c r="AD91" i="1"/>
  <c r="J84" i="3" s="1"/>
  <c r="J97" i="1"/>
  <c r="AD97" i="1"/>
  <c r="J90" i="3" s="1"/>
  <c r="AD69" i="1"/>
  <c r="J62" i="3" s="1"/>
  <c r="AD77" i="1"/>
  <c r="J70" i="3" s="1"/>
  <c r="AD82" i="1"/>
  <c r="J75" i="3" s="1"/>
  <c r="J82" i="1"/>
  <c r="AD86" i="1"/>
  <c r="J79" i="3" s="1"/>
  <c r="J86" i="1"/>
  <c r="AD92" i="1"/>
  <c r="J85" i="3" s="1"/>
  <c r="J94" i="1"/>
  <c r="AD94" i="1"/>
  <c r="J87" i="3" s="1"/>
  <c r="J100" i="1"/>
  <c r="AD102" i="1"/>
  <c r="J95" i="3" s="1"/>
  <c r="AD104" i="1"/>
  <c r="J97" i="3" s="1"/>
  <c r="AB108" i="1"/>
  <c r="AD108" i="1" s="1"/>
  <c r="J101" i="3" s="1"/>
  <c r="D75" i="3"/>
  <c r="D101" i="3"/>
  <c r="I61" i="3"/>
  <c r="C61" i="3"/>
  <c r="I60" i="3"/>
  <c r="C60" i="3"/>
  <c r="I59" i="3"/>
  <c r="C59" i="3"/>
  <c r="I58" i="3"/>
  <c r="C58" i="3"/>
  <c r="I57" i="3"/>
  <c r="C57" i="3"/>
  <c r="I56" i="3"/>
  <c r="C56" i="3"/>
  <c r="I55" i="3"/>
  <c r="C55" i="3"/>
  <c r="I54" i="3"/>
  <c r="C54" i="3"/>
  <c r="I53" i="3"/>
  <c r="C53" i="3"/>
  <c r="I52" i="3"/>
  <c r="C52" i="3"/>
  <c r="I51" i="3"/>
  <c r="C51" i="3"/>
  <c r="I50" i="3"/>
  <c r="C50" i="3"/>
  <c r="I49" i="3"/>
  <c r="C49" i="3"/>
  <c r="I48" i="3"/>
  <c r="C48" i="3"/>
  <c r="I47" i="3"/>
  <c r="C47" i="3"/>
  <c r="I46" i="3"/>
  <c r="C46" i="3"/>
  <c r="I45" i="3"/>
  <c r="C45" i="3"/>
  <c r="I44" i="3"/>
  <c r="C44" i="3"/>
  <c r="I43" i="3"/>
  <c r="C43" i="3"/>
  <c r="I42" i="3"/>
  <c r="C42" i="3"/>
  <c r="I41" i="3"/>
  <c r="C41" i="3"/>
  <c r="I40" i="3"/>
  <c r="C40" i="3"/>
  <c r="I39" i="3"/>
  <c r="C39" i="3"/>
  <c r="I38" i="3"/>
  <c r="C38" i="3"/>
  <c r="I37" i="3"/>
  <c r="C37" i="3"/>
  <c r="I36" i="3"/>
  <c r="C36" i="3"/>
  <c r="I35" i="3"/>
  <c r="C35" i="3"/>
  <c r="I34" i="3"/>
  <c r="C34" i="3"/>
  <c r="I33" i="3"/>
  <c r="C33" i="3"/>
  <c r="I32" i="3"/>
  <c r="C32" i="3"/>
  <c r="I31" i="3"/>
  <c r="C31" i="3"/>
  <c r="I30" i="3"/>
  <c r="C30" i="3"/>
  <c r="I29" i="3"/>
  <c r="C29" i="3"/>
  <c r="I28" i="3"/>
  <c r="C28" i="3"/>
  <c r="I27" i="3"/>
  <c r="C27" i="3"/>
  <c r="I26" i="3"/>
  <c r="C26" i="3"/>
  <c r="I25" i="3"/>
  <c r="C25" i="3"/>
  <c r="I24" i="3"/>
  <c r="C24" i="3"/>
  <c r="I23" i="3"/>
  <c r="C23" i="3"/>
  <c r="I22" i="3"/>
  <c r="C22" i="3"/>
  <c r="I21" i="3"/>
  <c r="C21" i="3"/>
  <c r="I20" i="3"/>
  <c r="C20" i="3"/>
  <c r="I19" i="3"/>
  <c r="C19" i="3"/>
  <c r="I18" i="3"/>
  <c r="C18" i="3"/>
  <c r="I17" i="3"/>
  <c r="C17" i="3"/>
  <c r="I16" i="3"/>
  <c r="C16" i="3"/>
  <c r="I15" i="3"/>
  <c r="C15" i="3"/>
  <c r="I14" i="3"/>
  <c r="C14" i="3"/>
  <c r="I13" i="3"/>
  <c r="C13" i="3"/>
  <c r="I12" i="3"/>
  <c r="C12" i="3"/>
  <c r="I11" i="3"/>
  <c r="C11" i="3"/>
  <c r="I10" i="3"/>
  <c r="C10" i="3"/>
  <c r="I9" i="3"/>
  <c r="C9" i="3"/>
  <c r="I8" i="3"/>
  <c r="C8" i="3"/>
  <c r="I7" i="3"/>
  <c r="C7" i="3"/>
  <c r="I6" i="3"/>
  <c r="C6" i="3"/>
  <c r="I5" i="3"/>
  <c r="C5" i="3"/>
  <c r="I4" i="3"/>
  <c r="C4" i="3"/>
  <c r="I3" i="3"/>
  <c r="C3" i="3"/>
  <c r="I2" i="3"/>
  <c r="C2" i="3"/>
  <c r="AA68" i="1"/>
  <c r="AA67" i="1"/>
  <c r="AA66" i="1"/>
  <c r="AA65" i="1"/>
  <c r="AA64" i="1"/>
  <c r="AB64" i="1" s="1"/>
  <c r="J64" i="1" s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Z68" i="1"/>
  <c r="F61" i="3" s="1"/>
  <c r="Y68" i="1"/>
  <c r="E61" i="3" s="1"/>
  <c r="X68" i="1"/>
  <c r="B61" i="3" s="1"/>
  <c r="W68" i="1"/>
  <c r="U68" i="1"/>
  <c r="D61" i="3" s="1"/>
  <c r="S68" i="1"/>
  <c r="Z67" i="1"/>
  <c r="F60" i="3" s="1"/>
  <c r="Y67" i="1"/>
  <c r="E60" i="3" s="1"/>
  <c r="X67" i="1"/>
  <c r="B60" i="3" s="1"/>
  <c r="W67" i="1"/>
  <c r="U67" i="1"/>
  <c r="D60" i="3" s="1"/>
  <c r="S67" i="1"/>
  <c r="Z66" i="1"/>
  <c r="F59" i="3" s="1"/>
  <c r="Y66" i="1"/>
  <c r="E59" i="3" s="1"/>
  <c r="X66" i="1"/>
  <c r="B59" i="3" s="1"/>
  <c r="W66" i="1"/>
  <c r="AB66" i="1" s="1"/>
  <c r="J66" i="1" s="1"/>
  <c r="U66" i="1"/>
  <c r="D59" i="3" s="1"/>
  <c r="S66" i="1"/>
  <c r="Z65" i="1"/>
  <c r="F58" i="3" s="1"/>
  <c r="Y65" i="1"/>
  <c r="E58" i="3" s="1"/>
  <c r="X65" i="1"/>
  <c r="B58" i="3" s="1"/>
  <c r="W65" i="1"/>
  <c r="U65" i="1"/>
  <c r="D58" i="3" s="1"/>
  <c r="S65" i="1"/>
  <c r="Z64" i="1"/>
  <c r="F57" i="3" s="1"/>
  <c r="Y64" i="1"/>
  <c r="E57" i="3" s="1"/>
  <c r="X64" i="1"/>
  <c r="B57" i="3" s="1"/>
  <c r="W64" i="1"/>
  <c r="U64" i="1"/>
  <c r="D57" i="3" s="1"/>
  <c r="S64" i="1"/>
  <c r="Z63" i="1"/>
  <c r="F56" i="3" s="1"/>
  <c r="Y63" i="1"/>
  <c r="E56" i="3" s="1"/>
  <c r="X63" i="1"/>
  <c r="B56" i="3" s="1"/>
  <c r="W63" i="1"/>
  <c r="U63" i="1"/>
  <c r="D56" i="3" s="1"/>
  <c r="S63" i="1"/>
  <c r="Z62" i="1"/>
  <c r="F55" i="3" s="1"/>
  <c r="Y62" i="1"/>
  <c r="E55" i="3" s="1"/>
  <c r="X62" i="1"/>
  <c r="B55" i="3" s="1"/>
  <c r="W62" i="1"/>
  <c r="U62" i="1"/>
  <c r="D55" i="3" s="1"/>
  <c r="S62" i="1"/>
  <c r="Z61" i="1"/>
  <c r="F54" i="3" s="1"/>
  <c r="Y61" i="1"/>
  <c r="E54" i="3" s="1"/>
  <c r="X61" i="1"/>
  <c r="B54" i="3" s="1"/>
  <c r="W61" i="1"/>
  <c r="U61" i="1"/>
  <c r="D54" i="3" s="1"/>
  <c r="S61" i="1"/>
  <c r="Z60" i="1"/>
  <c r="F53" i="3" s="1"/>
  <c r="Y60" i="1"/>
  <c r="E53" i="3" s="1"/>
  <c r="X60" i="1"/>
  <c r="B53" i="3" s="1"/>
  <c r="W60" i="1"/>
  <c r="AB60" i="1" s="1"/>
  <c r="J60" i="1" s="1"/>
  <c r="U60" i="1"/>
  <c r="D53" i="3" s="1"/>
  <c r="S60" i="1"/>
  <c r="Z59" i="1"/>
  <c r="F52" i="3" s="1"/>
  <c r="Y59" i="1"/>
  <c r="E52" i="3" s="1"/>
  <c r="X59" i="1"/>
  <c r="B52" i="3" s="1"/>
  <c r="W59" i="1"/>
  <c r="U59" i="1"/>
  <c r="D52" i="3" s="1"/>
  <c r="S59" i="1"/>
  <c r="Z58" i="1"/>
  <c r="F51" i="3" s="1"/>
  <c r="Y58" i="1"/>
  <c r="E51" i="3" s="1"/>
  <c r="X58" i="1"/>
  <c r="B51" i="3" s="1"/>
  <c r="W58" i="1"/>
  <c r="AB58" i="1" s="1"/>
  <c r="J58" i="1" s="1"/>
  <c r="U58" i="1"/>
  <c r="D51" i="3" s="1"/>
  <c r="S58" i="1"/>
  <c r="Z57" i="1"/>
  <c r="F50" i="3" s="1"/>
  <c r="Y57" i="1"/>
  <c r="E50" i="3" s="1"/>
  <c r="X57" i="1"/>
  <c r="B50" i="3" s="1"/>
  <c r="W57" i="1"/>
  <c r="U57" i="1"/>
  <c r="D50" i="3" s="1"/>
  <c r="S57" i="1"/>
  <c r="Z56" i="1"/>
  <c r="F49" i="3" s="1"/>
  <c r="Y56" i="1"/>
  <c r="E49" i="3" s="1"/>
  <c r="X56" i="1"/>
  <c r="B49" i="3" s="1"/>
  <c r="W56" i="1"/>
  <c r="U56" i="1"/>
  <c r="D49" i="3" s="1"/>
  <c r="S56" i="1"/>
  <c r="Z55" i="1"/>
  <c r="F48" i="3" s="1"/>
  <c r="Y55" i="1"/>
  <c r="E48" i="3" s="1"/>
  <c r="X55" i="1"/>
  <c r="B48" i="3" s="1"/>
  <c r="W55" i="1"/>
  <c r="U55" i="1"/>
  <c r="D48" i="3" s="1"/>
  <c r="S55" i="1"/>
  <c r="Z54" i="1"/>
  <c r="F47" i="3" s="1"/>
  <c r="Y54" i="1"/>
  <c r="E47" i="3" s="1"/>
  <c r="X54" i="1"/>
  <c r="B47" i="3" s="1"/>
  <c r="W54" i="1"/>
  <c r="U54" i="1"/>
  <c r="D47" i="3" s="1"/>
  <c r="S54" i="1"/>
  <c r="Z53" i="1"/>
  <c r="F46" i="3" s="1"/>
  <c r="Y53" i="1"/>
  <c r="E46" i="3" s="1"/>
  <c r="X53" i="1"/>
  <c r="B46" i="3" s="1"/>
  <c r="W53" i="1"/>
  <c r="U53" i="1"/>
  <c r="D46" i="3" s="1"/>
  <c r="S53" i="1"/>
  <c r="Z52" i="1"/>
  <c r="F45" i="3" s="1"/>
  <c r="Y52" i="1"/>
  <c r="E45" i="3" s="1"/>
  <c r="X52" i="1"/>
  <c r="B45" i="3" s="1"/>
  <c r="W52" i="1"/>
  <c r="AB52" i="1" s="1"/>
  <c r="J52" i="1" s="1"/>
  <c r="U52" i="1"/>
  <c r="D45" i="3" s="1"/>
  <c r="S52" i="1"/>
  <c r="Z51" i="1"/>
  <c r="F44" i="3" s="1"/>
  <c r="Y51" i="1"/>
  <c r="E44" i="3" s="1"/>
  <c r="X51" i="1"/>
  <c r="B44" i="3" s="1"/>
  <c r="W51" i="1"/>
  <c r="U51" i="1"/>
  <c r="D44" i="3" s="1"/>
  <c r="S51" i="1"/>
  <c r="Z50" i="1"/>
  <c r="F43" i="3" s="1"/>
  <c r="Y50" i="1"/>
  <c r="E43" i="3" s="1"/>
  <c r="X50" i="1"/>
  <c r="B43" i="3" s="1"/>
  <c r="W50" i="1"/>
  <c r="AB50" i="1" s="1"/>
  <c r="J50" i="1" s="1"/>
  <c r="U50" i="1"/>
  <c r="D43" i="3" s="1"/>
  <c r="S50" i="1"/>
  <c r="Z49" i="1"/>
  <c r="F42" i="3" s="1"/>
  <c r="Y49" i="1"/>
  <c r="E42" i="3" s="1"/>
  <c r="X49" i="1"/>
  <c r="B42" i="3" s="1"/>
  <c r="W49" i="1"/>
  <c r="U49" i="1"/>
  <c r="D42" i="3" s="1"/>
  <c r="S49" i="1"/>
  <c r="Z48" i="1"/>
  <c r="F41" i="3" s="1"/>
  <c r="Y48" i="1"/>
  <c r="E41" i="3" s="1"/>
  <c r="X48" i="1"/>
  <c r="B41" i="3" s="1"/>
  <c r="W48" i="1"/>
  <c r="U48" i="1"/>
  <c r="D41" i="3" s="1"/>
  <c r="S48" i="1"/>
  <c r="Z47" i="1"/>
  <c r="F40" i="3" s="1"/>
  <c r="Y47" i="1"/>
  <c r="E40" i="3" s="1"/>
  <c r="X47" i="1"/>
  <c r="B40" i="3" s="1"/>
  <c r="W47" i="1"/>
  <c r="U47" i="1"/>
  <c r="D40" i="3" s="1"/>
  <c r="S47" i="1"/>
  <c r="Z46" i="1"/>
  <c r="F39" i="3" s="1"/>
  <c r="Y46" i="1"/>
  <c r="E39" i="3" s="1"/>
  <c r="X46" i="1"/>
  <c r="B39" i="3" s="1"/>
  <c r="W46" i="1"/>
  <c r="U46" i="1"/>
  <c r="D39" i="3" s="1"/>
  <c r="S46" i="1"/>
  <c r="Z45" i="1"/>
  <c r="F38" i="3" s="1"/>
  <c r="Y45" i="1"/>
  <c r="E38" i="3" s="1"/>
  <c r="X45" i="1"/>
  <c r="B38" i="3" s="1"/>
  <c r="W45" i="1"/>
  <c r="U45" i="1"/>
  <c r="D38" i="3" s="1"/>
  <c r="S45" i="1"/>
  <c r="Z44" i="1"/>
  <c r="F37" i="3" s="1"/>
  <c r="Y44" i="1"/>
  <c r="E37" i="3" s="1"/>
  <c r="X44" i="1"/>
  <c r="B37" i="3" s="1"/>
  <c r="W44" i="1"/>
  <c r="AB44" i="1" s="1"/>
  <c r="J44" i="1" s="1"/>
  <c r="U44" i="1"/>
  <c r="D37" i="3" s="1"/>
  <c r="S44" i="1"/>
  <c r="Z43" i="1"/>
  <c r="F36" i="3" s="1"/>
  <c r="Y43" i="1"/>
  <c r="E36" i="3" s="1"/>
  <c r="X43" i="1"/>
  <c r="B36" i="3" s="1"/>
  <c r="W43" i="1"/>
  <c r="U43" i="1"/>
  <c r="D36" i="3" s="1"/>
  <c r="S43" i="1"/>
  <c r="Z42" i="1"/>
  <c r="F35" i="3" s="1"/>
  <c r="Y42" i="1"/>
  <c r="E35" i="3" s="1"/>
  <c r="X42" i="1"/>
  <c r="B35" i="3" s="1"/>
  <c r="W42" i="1"/>
  <c r="AB42" i="1" s="1"/>
  <c r="J42" i="1" s="1"/>
  <c r="U42" i="1"/>
  <c r="D35" i="3" s="1"/>
  <c r="S42" i="1"/>
  <c r="Z41" i="1"/>
  <c r="F34" i="3" s="1"/>
  <c r="Y41" i="1"/>
  <c r="E34" i="3" s="1"/>
  <c r="X41" i="1"/>
  <c r="B34" i="3" s="1"/>
  <c r="W41" i="1"/>
  <c r="U41" i="1"/>
  <c r="D34" i="3" s="1"/>
  <c r="S41" i="1"/>
  <c r="Z40" i="1"/>
  <c r="F33" i="3" s="1"/>
  <c r="Y40" i="1"/>
  <c r="E33" i="3" s="1"/>
  <c r="X40" i="1"/>
  <c r="B33" i="3" s="1"/>
  <c r="W40" i="1"/>
  <c r="U40" i="1"/>
  <c r="D33" i="3" s="1"/>
  <c r="S40" i="1"/>
  <c r="Z39" i="1"/>
  <c r="F32" i="3" s="1"/>
  <c r="Y39" i="1"/>
  <c r="E32" i="3" s="1"/>
  <c r="X39" i="1"/>
  <c r="B32" i="3" s="1"/>
  <c r="W39" i="1"/>
  <c r="U39" i="1"/>
  <c r="D32" i="3" s="1"/>
  <c r="S39" i="1"/>
  <c r="Z38" i="1"/>
  <c r="F31" i="3" s="1"/>
  <c r="Y38" i="1"/>
  <c r="E31" i="3" s="1"/>
  <c r="X38" i="1"/>
  <c r="B31" i="3" s="1"/>
  <c r="W38" i="1"/>
  <c r="U38" i="1"/>
  <c r="D31" i="3" s="1"/>
  <c r="S38" i="1"/>
  <c r="Z37" i="1"/>
  <c r="F30" i="3" s="1"/>
  <c r="Y37" i="1"/>
  <c r="E30" i="3" s="1"/>
  <c r="X37" i="1"/>
  <c r="B30" i="3" s="1"/>
  <c r="W37" i="1"/>
  <c r="U37" i="1"/>
  <c r="D30" i="3" s="1"/>
  <c r="S37" i="1"/>
  <c r="Z36" i="1"/>
  <c r="F29" i="3" s="1"/>
  <c r="Y36" i="1"/>
  <c r="E29" i="3" s="1"/>
  <c r="X36" i="1"/>
  <c r="B29" i="3" s="1"/>
  <c r="W36" i="1"/>
  <c r="AB36" i="1" s="1"/>
  <c r="J36" i="1" s="1"/>
  <c r="U36" i="1"/>
  <c r="D29" i="3" s="1"/>
  <c r="S36" i="1"/>
  <c r="Z35" i="1"/>
  <c r="F28" i="3" s="1"/>
  <c r="Y35" i="1"/>
  <c r="E28" i="3" s="1"/>
  <c r="X35" i="1"/>
  <c r="B28" i="3" s="1"/>
  <c r="W35" i="1"/>
  <c r="U35" i="1"/>
  <c r="D28" i="3" s="1"/>
  <c r="S35" i="1"/>
  <c r="Z34" i="1"/>
  <c r="F27" i="3" s="1"/>
  <c r="Y34" i="1"/>
  <c r="E27" i="3" s="1"/>
  <c r="X34" i="1"/>
  <c r="B27" i="3" s="1"/>
  <c r="W34" i="1"/>
  <c r="AB34" i="1" s="1"/>
  <c r="J34" i="1" s="1"/>
  <c r="U34" i="1"/>
  <c r="D27" i="3" s="1"/>
  <c r="S34" i="1"/>
  <c r="Z33" i="1"/>
  <c r="F26" i="3" s="1"/>
  <c r="Y33" i="1"/>
  <c r="E26" i="3" s="1"/>
  <c r="X33" i="1"/>
  <c r="B26" i="3" s="1"/>
  <c r="W33" i="1"/>
  <c r="U33" i="1"/>
  <c r="D26" i="3" s="1"/>
  <c r="S33" i="1"/>
  <c r="Z32" i="1"/>
  <c r="F25" i="3" s="1"/>
  <c r="Y32" i="1"/>
  <c r="E25" i="3" s="1"/>
  <c r="X32" i="1"/>
  <c r="B25" i="3" s="1"/>
  <c r="W32" i="1"/>
  <c r="U32" i="1"/>
  <c r="D25" i="3" s="1"/>
  <c r="S32" i="1"/>
  <c r="Z31" i="1"/>
  <c r="F24" i="3" s="1"/>
  <c r="Y31" i="1"/>
  <c r="E24" i="3" s="1"/>
  <c r="X31" i="1"/>
  <c r="B24" i="3" s="1"/>
  <c r="W31" i="1"/>
  <c r="U31" i="1"/>
  <c r="D24" i="3" s="1"/>
  <c r="S31" i="1"/>
  <c r="Z30" i="1"/>
  <c r="F23" i="3" s="1"/>
  <c r="Y30" i="1"/>
  <c r="E23" i="3" s="1"/>
  <c r="X30" i="1"/>
  <c r="B23" i="3" s="1"/>
  <c r="W30" i="1"/>
  <c r="U30" i="1"/>
  <c r="D23" i="3" s="1"/>
  <c r="S30" i="1"/>
  <c r="Z29" i="1"/>
  <c r="F22" i="3" s="1"/>
  <c r="Y29" i="1"/>
  <c r="E22" i="3" s="1"/>
  <c r="X29" i="1"/>
  <c r="B22" i="3" s="1"/>
  <c r="W29" i="1"/>
  <c r="U29" i="1"/>
  <c r="D22" i="3" s="1"/>
  <c r="S29" i="1"/>
  <c r="Z28" i="1"/>
  <c r="F21" i="3" s="1"/>
  <c r="Y28" i="1"/>
  <c r="E21" i="3" s="1"/>
  <c r="X28" i="1"/>
  <c r="B21" i="3" s="1"/>
  <c r="W28" i="1"/>
  <c r="AB28" i="1" s="1"/>
  <c r="J28" i="1" s="1"/>
  <c r="U28" i="1"/>
  <c r="D21" i="3" s="1"/>
  <c r="S28" i="1"/>
  <c r="Z27" i="1"/>
  <c r="F20" i="3" s="1"/>
  <c r="Y27" i="1"/>
  <c r="E20" i="3" s="1"/>
  <c r="X27" i="1"/>
  <c r="B20" i="3" s="1"/>
  <c r="W27" i="1"/>
  <c r="U27" i="1"/>
  <c r="D20" i="3" s="1"/>
  <c r="S27" i="1"/>
  <c r="Z26" i="1"/>
  <c r="F19" i="3" s="1"/>
  <c r="Y26" i="1"/>
  <c r="E19" i="3" s="1"/>
  <c r="X26" i="1"/>
  <c r="B19" i="3" s="1"/>
  <c r="W26" i="1"/>
  <c r="U26" i="1"/>
  <c r="D19" i="3" s="1"/>
  <c r="S26" i="1"/>
  <c r="Z25" i="1"/>
  <c r="F18" i="3" s="1"/>
  <c r="Y25" i="1"/>
  <c r="E18" i="3" s="1"/>
  <c r="X25" i="1"/>
  <c r="B18" i="3" s="1"/>
  <c r="W25" i="1"/>
  <c r="U25" i="1"/>
  <c r="D18" i="3" s="1"/>
  <c r="S25" i="1"/>
  <c r="Z24" i="1"/>
  <c r="F17" i="3" s="1"/>
  <c r="Y24" i="1"/>
  <c r="E17" i="3" s="1"/>
  <c r="X24" i="1"/>
  <c r="B17" i="3" s="1"/>
  <c r="W24" i="1"/>
  <c r="U24" i="1"/>
  <c r="D17" i="3" s="1"/>
  <c r="S24" i="1"/>
  <c r="Z23" i="1"/>
  <c r="F16" i="3" s="1"/>
  <c r="Y23" i="1"/>
  <c r="E16" i="3" s="1"/>
  <c r="X23" i="1"/>
  <c r="B16" i="3" s="1"/>
  <c r="W23" i="1"/>
  <c r="U23" i="1"/>
  <c r="D16" i="3" s="1"/>
  <c r="S23" i="1"/>
  <c r="Z22" i="1"/>
  <c r="F15" i="3" s="1"/>
  <c r="Y22" i="1"/>
  <c r="E15" i="3" s="1"/>
  <c r="X22" i="1"/>
  <c r="B15" i="3" s="1"/>
  <c r="W22" i="1"/>
  <c r="U22" i="1"/>
  <c r="D15" i="3" s="1"/>
  <c r="S22" i="1"/>
  <c r="Z21" i="1"/>
  <c r="F14" i="3" s="1"/>
  <c r="Y21" i="1"/>
  <c r="E14" i="3" s="1"/>
  <c r="X21" i="1"/>
  <c r="B14" i="3" s="1"/>
  <c r="W21" i="1"/>
  <c r="U21" i="1"/>
  <c r="D14" i="3" s="1"/>
  <c r="S21" i="1"/>
  <c r="Z20" i="1"/>
  <c r="F13" i="3" s="1"/>
  <c r="Y20" i="1"/>
  <c r="E13" i="3" s="1"/>
  <c r="X20" i="1"/>
  <c r="B13" i="3" s="1"/>
  <c r="W20" i="1"/>
  <c r="U20" i="1"/>
  <c r="D13" i="3" s="1"/>
  <c r="S20" i="1"/>
  <c r="Z19" i="1"/>
  <c r="F12" i="3" s="1"/>
  <c r="Y19" i="1"/>
  <c r="E12" i="3" s="1"/>
  <c r="X19" i="1"/>
  <c r="B12" i="3" s="1"/>
  <c r="W19" i="1"/>
  <c r="U19" i="1"/>
  <c r="D12" i="3" s="1"/>
  <c r="S19" i="1"/>
  <c r="Z18" i="1"/>
  <c r="F11" i="3" s="1"/>
  <c r="Y18" i="1"/>
  <c r="E11" i="3" s="1"/>
  <c r="X18" i="1"/>
  <c r="B11" i="3" s="1"/>
  <c r="W18" i="1"/>
  <c r="U18" i="1"/>
  <c r="D11" i="3" s="1"/>
  <c r="S18" i="1"/>
  <c r="Z17" i="1"/>
  <c r="F10" i="3" s="1"/>
  <c r="Y17" i="1"/>
  <c r="E10" i="3" s="1"/>
  <c r="X17" i="1"/>
  <c r="B10" i="3" s="1"/>
  <c r="W17" i="1"/>
  <c r="U17" i="1"/>
  <c r="D10" i="3" s="1"/>
  <c r="S17" i="1"/>
  <c r="Z16" i="1"/>
  <c r="F9" i="3" s="1"/>
  <c r="Y16" i="1"/>
  <c r="E9" i="3" s="1"/>
  <c r="X16" i="1"/>
  <c r="B9" i="3" s="1"/>
  <c r="W16" i="1"/>
  <c r="U16" i="1"/>
  <c r="D9" i="3" s="1"/>
  <c r="S16" i="1"/>
  <c r="Z15" i="1"/>
  <c r="F8" i="3" s="1"/>
  <c r="Y15" i="1"/>
  <c r="E8" i="3" s="1"/>
  <c r="X15" i="1"/>
  <c r="B8" i="3" s="1"/>
  <c r="W15" i="1"/>
  <c r="U15" i="1"/>
  <c r="D8" i="3" s="1"/>
  <c r="S15" i="1"/>
  <c r="Z14" i="1"/>
  <c r="F7" i="3" s="1"/>
  <c r="Y14" i="1"/>
  <c r="E7" i="3" s="1"/>
  <c r="X14" i="1"/>
  <c r="B7" i="3" s="1"/>
  <c r="W14" i="1"/>
  <c r="U14" i="1"/>
  <c r="D7" i="3" s="1"/>
  <c r="S14" i="1"/>
  <c r="Z13" i="1"/>
  <c r="F6" i="3" s="1"/>
  <c r="Y13" i="1"/>
  <c r="E6" i="3" s="1"/>
  <c r="X13" i="1"/>
  <c r="B6" i="3" s="1"/>
  <c r="W13" i="1"/>
  <c r="U13" i="1"/>
  <c r="D6" i="3" s="1"/>
  <c r="S13" i="1"/>
  <c r="Z12" i="1"/>
  <c r="F5" i="3" s="1"/>
  <c r="Y12" i="1"/>
  <c r="E5" i="3" s="1"/>
  <c r="X12" i="1"/>
  <c r="B5" i="3" s="1"/>
  <c r="W12" i="1"/>
  <c r="U12" i="1"/>
  <c r="D5" i="3" s="1"/>
  <c r="S12" i="1"/>
  <c r="Z11" i="1"/>
  <c r="F4" i="3" s="1"/>
  <c r="Y11" i="1"/>
  <c r="E4" i="3" s="1"/>
  <c r="X11" i="1"/>
  <c r="B4" i="3" s="1"/>
  <c r="W11" i="1"/>
  <c r="U11" i="1"/>
  <c r="D4" i="3" s="1"/>
  <c r="S11" i="1"/>
  <c r="Z10" i="1"/>
  <c r="F3" i="3" s="1"/>
  <c r="Y10" i="1"/>
  <c r="E3" i="3" s="1"/>
  <c r="X10" i="1"/>
  <c r="B3" i="3" s="1"/>
  <c r="W10" i="1"/>
  <c r="U10" i="1"/>
  <c r="D3" i="3" s="1"/>
  <c r="S10" i="1"/>
  <c r="AB32" i="1" l="1"/>
  <c r="J32" i="1" s="1"/>
  <c r="AB68" i="1"/>
  <c r="J68" i="1" s="1"/>
  <c r="J96" i="1"/>
  <c r="AD87" i="1"/>
  <c r="J80" i="3" s="1"/>
  <c r="AD78" i="1"/>
  <c r="J71" i="3" s="1"/>
  <c r="J95" i="1"/>
  <c r="AB56" i="1"/>
  <c r="J56" i="1" s="1"/>
  <c r="AB30" i="1"/>
  <c r="J30" i="1" s="1"/>
  <c r="AB38" i="1"/>
  <c r="J38" i="1" s="1"/>
  <c r="AB46" i="1"/>
  <c r="J46" i="1" s="1"/>
  <c r="AB54" i="1"/>
  <c r="J54" i="1" s="1"/>
  <c r="AB62" i="1"/>
  <c r="J62" i="1" s="1"/>
  <c r="J88" i="1"/>
  <c r="J84" i="1"/>
  <c r="AD81" i="1"/>
  <c r="J74" i="3" s="1"/>
  <c r="J74" i="1"/>
  <c r="J76" i="1"/>
  <c r="AD76" i="1"/>
  <c r="J69" i="3" s="1"/>
  <c r="AB40" i="1"/>
  <c r="J40" i="1" s="1"/>
  <c r="AB48" i="1"/>
  <c r="J48" i="1" s="1"/>
  <c r="AB11" i="1"/>
  <c r="J11" i="1" s="1"/>
  <c r="AB31" i="1"/>
  <c r="AB39" i="1"/>
  <c r="J39" i="1" s="1"/>
  <c r="AB47" i="1"/>
  <c r="AD47" i="1" s="1"/>
  <c r="J40" i="3" s="1"/>
  <c r="AB55" i="1"/>
  <c r="AB63" i="1"/>
  <c r="AB27" i="1"/>
  <c r="J27" i="1" s="1"/>
  <c r="AB35" i="1"/>
  <c r="AD35" i="1" s="1"/>
  <c r="J28" i="3" s="1"/>
  <c r="AB43" i="1"/>
  <c r="AB51" i="1"/>
  <c r="J51" i="1" s="1"/>
  <c r="AB59" i="1"/>
  <c r="J59" i="1" s="1"/>
  <c r="AB67" i="1"/>
  <c r="AD67" i="1" s="1"/>
  <c r="J60" i="3" s="1"/>
  <c r="AD106" i="1"/>
  <c r="J99" i="3" s="1"/>
  <c r="J98" i="1"/>
  <c r="AD90" i="1"/>
  <c r="J83" i="3" s="1"/>
  <c r="AD73" i="1"/>
  <c r="J66" i="3" s="1"/>
  <c r="AD71" i="1"/>
  <c r="J64" i="3" s="1"/>
  <c r="AD70" i="1"/>
  <c r="J63" i="3" s="1"/>
  <c r="AB29" i="1"/>
  <c r="J29" i="1" s="1"/>
  <c r="AB33" i="1"/>
  <c r="AD33" i="1" s="1"/>
  <c r="J26" i="3" s="1"/>
  <c r="AB37" i="1"/>
  <c r="AB41" i="1"/>
  <c r="J41" i="1" s="1"/>
  <c r="AB45" i="1"/>
  <c r="J45" i="1" s="1"/>
  <c r="AB49" i="1"/>
  <c r="AB53" i="1"/>
  <c r="AB57" i="1"/>
  <c r="AD57" i="1" s="1"/>
  <c r="J50" i="3" s="1"/>
  <c r="AB61" i="1"/>
  <c r="J61" i="1" s="1"/>
  <c r="AB65" i="1"/>
  <c r="AD80" i="1"/>
  <c r="J73" i="3" s="1"/>
  <c r="J75" i="1"/>
  <c r="AD75" i="1"/>
  <c r="J68" i="3" s="1"/>
  <c r="J35" i="1"/>
  <c r="J43" i="1"/>
  <c r="AD43" i="1"/>
  <c r="J36" i="3" s="1"/>
  <c r="J67" i="1"/>
  <c r="J31" i="1"/>
  <c r="AD31" i="1"/>
  <c r="J24" i="3" s="1"/>
  <c r="J55" i="1"/>
  <c r="AD55" i="1"/>
  <c r="J48" i="3" s="1"/>
  <c r="AD27" i="1"/>
  <c r="J20" i="3" s="1"/>
  <c r="AD39" i="1"/>
  <c r="J32" i="3" s="1"/>
  <c r="J47" i="1"/>
  <c r="J63" i="1"/>
  <c r="AD63" i="1"/>
  <c r="J56" i="3" s="1"/>
  <c r="J33" i="1"/>
  <c r="J49" i="1"/>
  <c r="AD49" i="1"/>
  <c r="J42" i="3" s="1"/>
  <c r="AD29" i="1"/>
  <c r="J22" i="3" s="1"/>
  <c r="J37" i="1"/>
  <c r="AD37" i="1"/>
  <c r="J30" i="3" s="1"/>
  <c r="AD45" i="1"/>
  <c r="J38" i="3" s="1"/>
  <c r="J53" i="1"/>
  <c r="AD53" i="1"/>
  <c r="J46" i="3" s="1"/>
  <c r="J57" i="1"/>
  <c r="J65" i="1"/>
  <c r="AD65" i="1"/>
  <c r="J58" i="3" s="1"/>
  <c r="AD28" i="1"/>
  <c r="J21" i="3" s="1"/>
  <c r="AD32" i="1"/>
  <c r="J25" i="3" s="1"/>
  <c r="AD34" i="1"/>
  <c r="J27" i="3" s="1"/>
  <c r="AD36" i="1"/>
  <c r="J29" i="3" s="1"/>
  <c r="AD38" i="1"/>
  <c r="J31" i="3" s="1"/>
  <c r="AD40" i="1"/>
  <c r="J33" i="3" s="1"/>
  <c r="AD42" i="1"/>
  <c r="J35" i="3" s="1"/>
  <c r="AD44" i="1"/>
  <c r="J37" i="3" s="1"/>
  <c r="AD46" i="1"/>
  <c r="J39" i="3" s="1"/>
  <c r="AD48" i="1"/>
  <c r="J41" i="3" s="1"/>
  <c r="AD50" i="1"/>
  <c r="J43" i="3" s="1"/>
  <c r="AD52" i="1"/>
  <c r="J45" i="3" s="1"/>
  <c r="AD54" i="1"/>
  <c r="J47" i="3" s="1"/>
  <c r="AD56" i="1"/>
  <c r="J49" i="3" s="1"/>
  <c r="AD58" i="1"/>
  <c r="J51" i="3" s="1"/>
  <c r="AD60" i="1"/>
  <c r="J53" i="3" s="1"/>
  <c r="AD64" i="1"/>
  <c r="J57" i="3" s="1"/>
  <c r="AD66" i="1"/>
  <c r="J59" i="3" s="1"/>
  <c r="AD68" i="1"/>
  <c r="J61" i="3" s="1"/>
  <c r="J108" i="1"/>
  <c r="AB13" i="1"/>
  <c r="J13" i="1" s="1"/>
  <c r="AB17" i="1"/>
  <c r="J17" i="1" s="1"/>
  <c r="AB21" i="1"/>
  <c r="AB10" i="1"/>
  <c r="J10" i="1" s="1"/>
  <c r="AB14" i="1"/>
  <c r="AB18" i="1"/>
  <c r="J18" i="1" s="1"/>
  <c r="AB22" i="1"/>
  <c r="AB26" i="1"/>
  <c r="AB23" i="1"/>
  <c r="J23" i="1" s="1"/>
  <c r="AB25" i="1"/>
  <c r="AB15" i="1"/>
  <c r="J15" i="1" s="1"/>
  <c r="AB19" i="1"/>
  <c r="AB12" i="1"/>
  <c r="J12" i="1" s="1"/>
  <c r="AB16" i="1"/>
  <c r="J16" i="1" s="1"/>
  <c r="AB20" i="1"/>
  <c r="AB24" i="1"/>
  <c r="J24" i="1" s="1"/>
  <c r="AD11" i="1"/>
  <c r="J4" i="3" s="1"/>
  <c r="AD17" i="1"/>
  <c r="J10" i="3" s="1"/>
  <c r="W9" i="1"/>
  <c r="AB9" i="1" s="1"/>
  <c r="AD62" i="1" l="1"/>
  <c r="J55" i="3" s="1"/>
  <c r="AD30" i="1"/>
  <c r="J23" i="3" s="1"/>
  <c r="AD18" i="1"/>
  <c r="J11" i="3" s="1"/>
  <c r="AD61" i="1"/>
  <c r="J54" i="3" s="1"/>
  <c r="AD59" i="1"/>
  <c r="J52" i="3" s="1"/>
  <c r="AD16" i="1"/>
  <c r="J9" i="3" s="1"/>
  <c r="AD41" i="1"/>
  <c r="J34" i="3" s="1"/>
  <c r="AD51" i="1"/>
  <c r="J44" i="3" s="1"/>
  <c r="AD13" i="1"/>
  <c r="J6" i="3" s="1"/>
  <c r="AD15" i="1"/>
  <c r="J8" i="3" s="1"/>
  <c r="AD23" i="1"/>
  <c r="J16" i="3" s="1"/>
  <c r="AD19" i="1"/>
  <c r="J12" i="3" s="1"/>
  <c r="J19" i="1"/>
  <c r="AD20" i="1"/>
  <c r="J13" i="3" s="1"/>
  <c r="J20" i="1"/>
  <c r="AD22" i="1"/>
  <c r="J15" i="3" s="1"/>
  <c r="J22" i="1"/>
  <c r="AD21" i="1"/>
  <c r="J14" i="3" s="1"/>
  <c r="J21" i="1"/>
  <c r="AD14" i="1"/>
  <c r="J7" i="3" s="1"/>
  <c r="J14" i="1"/>
  <c r="AD26" i="1"/>
  <c r="J19" i="3" s="1"/>
  <c r="J26" i="1"/>
  <c r="AD12" i="1"/>
  <c r="J5" i="3" s="1"/>
  <c r="AD25" i="1"/>
  <c r="J18" i="3" s="1"/>
  <c r="J25" i="1"/>
  <c r="AD10" i="1"/>
  <c r="J3" i="3" s="1"/>
  <c r="AD24" i="1"/>
  <c r="J17" i="3" s="1"/>
  <c r="U9" i="1"/>
  <c r="D2" i="3" s="1"/>
  <c r="Z9" i="1"/>
  <c r="F2" i="3" s="1"/>
  <c r="Y9" i="1"/>
  <c r="E2" i="3" s="1"/>
  <c r="B2" i="3"/>
  <c r="S9" i="1"/>
  <c r="J9" i="1" l="1"/>
  <c r="AD9" i="1"/>
  <c r="J2" i="3" s="1"/>
  <c r="T3" i="1"/>
  <c r="T6" i="1" s="1"/>
  <c r="T108" i="1" l="1"/>
  <c r="V108" i="1" s="1"/>
  <c r="A101" i="3" s="1"/>
  <c r="T104" i="1"/>
  <c r="V104" i="1" s="1"/>
  <c r="A97" i="3" s="1"/>
  <c r="T100" i="1"/>
  <c r="V100" i="1" s="1"/>
  <c r="A93" i="3" s="1"/>
  <c r="T96" i="1"/>
  <c r="V96" i="1" s="1"/>
  <c r="A89" i="3" s="1"/>
  <c r="T92" i="1"/>
  <c r="V92" i="1" s="1"/>
  <c r="A85" i="3" s="1"/>
  <c r="T88" i="1"/>
  <c r="V88" i="1" s="1"/>
  <c r="A81" i="3" s="1"/>
  <c r="T84" i="1"/>
  <c r="V84" i="1" s="1"/>
  <c r="A77" i="3" s="1"/>
  <c r="T81" i="1"/>
  <c r="V81" i="1" s="1"/>
  <c r="A74" i="3" s="1"/>
  <c r="T78" i="1"/>
  <c r="V78" i="1" s="1"/>
  <c r="A71" i="3" s="1"/>
  <c r="T75" i="1"/>
  <c r="V75" i="1" s="1"/>
  <c r="A68" i="3" s="1"/>
  <c r="T69" i="1"/>
  <c r="V69" i="1" s="1"/>
  <c r="A62" i="3" s="1"/>
  <c r="T106" i="1"/>
  <c r="V106" i="1" s="1"/>
  <c r="A99" i="3" s="1"/>
  <c r="T102" i="1"/>
  <c r="V102" i="1" s="1"/>
  <c r="A95" i="3" s="1"/>
  <c r="T94" i="1"/>
  <c r="V94" i="1" s="1"/>
  <c r="A87" i="3" s="1"/>
  <c r="T82" i="1"/>
  <c r="V82" i="1" s="1"/>
  <c r="A75" i="3" s="1"/>
  <c r="T70" i="1"/>
  <c r="V70" i="1" s="1"/>
  <c r="A63" i="3" s="1"/>
  <c r="T105" i="1"/>
  <c r="V105" i="1" s="1"/>
  <c r="A98" i="3" s="1"/>
  <c r="T101" i="1"/>
  <c r="V101" i="1" s="1"/>
  <c r="A94" i="3" s="1"/>
  <c r="T93" i="1"/>
  <c r="V93" i="1" s="1"/>
  <c r="A86" i="3" s="1"/>
  <c r="T79" i="1"/>
  <c r="V79" i="1" s="1"/>
  <c r="A72" i="3" s="1"/>
  <c r="T76" i="1"/>
  <c r="V76" i="1" s="1"/>
  <c r="A69" i="3" s="1"/>
  <c r="T107" i="1"/>
  <c r="V107" i="1" s="1"/>
  <c r="A100" i="3" s="1"/>
  <c r="T103" i="1"/>
  <c r="V103" i="1" s="1"/>
  <c r="A96" i="3" s="1"/>
  <c r="T99" i="1"/>
  <c r="V99" i="1" s="1"/>
  <c r="A92" i="3" s="1"/>
  <c r="T95" i="1"/>
  <c r="V95" i="1" s="1"/>
  <c r="A88" i="3" s="1"/>
  <c r="T91" i="1"/>
  <c r="V91" i="1" s="1"/>
  <c r="A84" i="3" s="1"/>
  <c r="T87" i="1"/>
  <c r="V87" i="1" s="1"/>
  <c r="A80" i="3" s="1"/>
  <c r="T83" i="1"/>
  <c r="V83" i="1" s="1"/>
  <c r="A76" i="3" s="1"/>
  <c r="T80" i="1"/>
  <c r="V80" i="1" s="1"/>
  <c r="A73" i="3" s="1"/>
  <c r="T74" i="1"/>
  <c r="V74" i="1" s="1"/>
  <c r="A67" i="3" s="1"/>
  <c r="T71" i="1"/>
  <c r="V71" i="1" s="1"/>
  <c r="A64" i="3" s="1"/>
  <c r="T98" i="1"/>
  <c r="V98" i="1" s="1"/>
  <c r="A91" i="3" s="1"/>
  <c r="T90" i="1"/>
  <c r="V90" i="1" s="1"/>
  <c r="A83" i="3" s="1"/>
  <c r="T86" i="1"/>
  <c r="V86" i="1" s="1"/>
  <c r="A79" i="3" s="1"/>
  <c r="T77" i="1"/>
  <c r="V77" i="1" s="1"/>
  <c r="A70" i="3" s="1"/>
  <c r="T73" i="1"/>
  <c r="V73" i="1" s="1"/>
  <c r="A66" i="3" s="1"/>
  <c r="T97" i="1"/>
  <c r="V97" i="1" s="1"/>
  <c r="A90" i="3" s="1"/>
  <c r="T89" i="1"/>
  <c r="V89" i="1" s="1"/>
  <c r="A82" i="3" s="1"/>
  <c r="T85" i="1"/>
  <c r="V85" i="1" s="1"/>
  <c r="A78" i="3" s="1"/>
  <c r="T72" i="1"/>
  <c r="V72" i="1" s="1"/>
  <c r="A65" i="3" s="1"/>
  <c r="T59" i="1"/>
  <c r="V59" i="1" s="1"/>
  <c r="A52" i="3" s="1"/>
  <c r="T55" i="1"/>
  <c r="V55" i="1" s="1"/>
  <c r="A48" i="3" s="1"/>
  <c r="T51" i="1"/>
  <c r="V51" i="1" s="1"/>
  <c r="A44" i="3" s="1"/>
  <c r="T47" i="1"/>
  <c r="V47" i="1" s="1"/>
  <c r="A40" i="3" s="1"/>
  <c r="T43" i="1"/>
  <c r="V43" i="1" s="1"/>
  <c r="A36" i="3" s="1"/>
  <c r="T39" i="1"/>
  <c r="V39" i="1" s="1"/>
  <c r="A32" i="3" s="1"/>
  <c r="T35" i="1"/>
  <c r="V35" i="1" s="1"/>
  <c r="A28" i="3" s="1"/>
  <c r="T31" i="1"/>
  <c r="V31" i="1" s="1"/>
  <c r="A24" i="3" s="1"/>
  <c r="T27" i="1"/>
  <c r="V27" i="1" s="1"/>
  <c r="A20" i="3" s="1"/>
  <c r="T50" i="1"/>
  <c r="V50" i="1" s="1"/>
  <c r="A43" i="3" s="1"/>
  <c r="T46" i="1"/>
  <c r="V46" i="1" s="1"/>
  <c r="A39" i="3" s="1"/>
  <c r="T42" i="1"/>
  <c r="V42" i="1" s="1"/>
  <c r="A35" i="3" s="1"/>
  <c r="T30" i="1"/>
  <c r="V30" i="1" s="1"/>
  <c r="A23" i="3" s="1"/>
  <c r="T60" i="1"/>
  <c r="V60" i="1" s="1"/>
  <c r="A53" i="3" s="1"/>
  <c r="T56" i="1"/>
  <c r="V56" i="1" s="1"/>
  <c r="A49" i="3" s="1"/>
  <c r="T52" i="1"/>
  <c r="V52" i="1" s="1"/>
  <c r="A45" i="3" s="1"/>
  <c r="T48" i="1"/>
  <c r="V48" i="1" s="1"/>
  <c r="A41" i="3" s="1"/>
  <c r="T44" i="1"/>
  <c r="V44" i="1" s="1"/>
  <c r="A37" i="3" s="1"/>
  <c r="T40" i="1"/>
  <c r="V40" i="1" s="1"/>
  <c r="A33" i="3" s="1"/>
  <c r="T36" i="1"/>
  <c r="V36" i="1" s="1"/>
  <c r="A29" i="3" s="1"/>
  <c r="T32" i="1"/>
  <c r="V32" i="1" s="1"/>
  <c r="A25" i="3" s="1"/>
  <c r="T28" i="1"/>
  <c r="V28" i="1" s="1"/>
  <c r="A21" i="3" s="1"/>
  <c r="T68" i="1"/>
  <c r="V68" i="1" s="1"/>
  <c r="A61" i="3" s="1"/>
  <c r="T67" i="1"/>
  <c r="V67" i="1" s="1"/>
  <c r="A60" i="3" s="1"/>
  <c r="T66" i="1"/>
  <c r="V66" i="1" s="1"/>
  <c r="A59" i="3" s="1"/>
  <c r="T65" i="1"/>
  <c r="V65" i="1" s="1"/>
  <c r="A58" i="3" s="1"/>
  <c r="T64" i="1"/>
  <c r="V64" i="1" s="1"/>
  <c r="A57" i="3" s="1"/>
  <c r="T62" i="1"/>
  <c r="V62" i="1" s="1"/>
  <c r="A55" i="3" s="1"/>
  <c r="T61" i="1"/>
  <c r="V61" i="1" s="1"/>
  <c r="A54" i="3" s="1"/>
  <c r="T57" i="1"/>
  <c r="V57" i="1" s="1"/>
  <c r="A50" i="3" s="1"/>
  <c r="T53" i="1"/>
  <c r="V53" i="1" s="1"/>
  <c r="A46" i="3" s="1"/>
  <c r="T49" i="1"/>
  <c r="V49" i="1" s="1"/>
  <c r="A42" i="3" s="1"/>
  <c r="T45" i="1"/>
  <c r="V45" i="1" s="1"/>
  <c r="A38" i="3" s="1"/>
  <c r="T41" i="1"/>
  <c r="V41" i="1" s="1"/>
  <c r="A34" i="3" s="1"/>
  <c r="T37" i="1"/>
  <c r="V37" i="1" s="1"/>
  <c r="A30" i="3" s="1"/>
  <c r="T33" i="1"/>
  <c r="V33" i="1" s="1"/>
  <c r="A26" i="3" s="1"/>
  <c r="T29" i="1"/>
  <c r="V29" i="1" s="1"/>
  <c r="A22" i="3" s="1"/>
  <c r="T58" i="1"/>
  <c r="V58" i="1" s="1"/>
  <c r="A51" i="3" s="1"/>
  <c r="T54" i="1"/>
  <c r="V54" i="1" s="1"/>
  <c r="A47" i="3" s="1"/>
  <c r="T38" i="1"/>
  <c r="V38" i="1" s="1"/>
  <c r="A31" i="3" s="1"/>
  <c r="T34" i="1"/>
  <c r="V34" i="1" s="1"/>
  <c r="A27" i="3" s="1"/>
  <c r="T63" i="1"/>
  <c r="V63" i="1" s="1"/>
  <c r="A56" i="3" s="1"/>
  <c r="T23" i="1"/>
  <c r="V23" i="1" s="1"/>
  <c r="A16" i="3" s="1"/>
  <c r="T19" i="1"/>
  <c r="V19" i="1" s="1"/>
  <c r="A12" i="3" s="1"/>
  <c r="T15" i="1"/>
  <c r="V15" i="1" s="1"/>
  <c r="A8" i="3" s="1"/>
  <c r="T11" i="1"/>
  <c r="V11" i="1" s="1"/>
  <c r="A4" i="3" s="1"/>
  <c r="T18" i="1"/>
  <c r="V18" i="1" s="1"/>
  <c r="A11" i="3" s="1"/>
  <c r="T10" i="1"/>
  <c r="V10" i="1" s="1"/>
  <c r="A3" i="3" s="1"/>
  <c r="T24" i="1"/>
  <c r="V24" i="1" s="1"/>
  <c r="A17" i="3" s="1"/>
  <c r="T26" i="1"/>
  <c r="V26" i="1" s="1"/>
  <c r="A19" i="3" s="1"/>
  <c r="T22" i="1"/>
  <c r="V22" i="1" s="1"/>
  <c r="A15" i="3" s="1"/>
  <c r="T14" i="1"/>
  <c r="V14" i="1" s="1"/>
  <c r="A7" i="3" s="1"/>
  <c r="T16" i="1"/>
  <c r="V16" i="1" s="1"/>
  <c r="A9" i="3" s="1"/>
  <c r="T12" i="1"/>
  <c r="V12" i="1" s="1"/>
  <c r="A5" i="3" s="1"/>
  <c r="T25" i="1"/>
  <c r="V25" i="1" s="1"/>
  <c r="A18" i="3" s="1"/>
  <c r="T21" i="1"/>
  <c r="V21" i="1" s="1"/>
  <c r="A14" i="3" s="1"/>
  <c r="T17" i="1"/>
  <c r="V17" i="1" s="1"/>
  <c r="A10" i="3" s="1"/>
  <c r="T13" i="1"/>
  <c r="V13" i="1" s="1"/>
  <c r="A6" i="3" s="1"/>
  <c r="T20" i="1"/>
  <c r="V20" i="1" s="1"/>
  <c r="A13" i="3" s="1"/>
  <c r="T9" i="1"/>
  <c r="V9" i="1" s="1"/>
  <c r="A2" i="3" l="1"/>
  <c r="F3" i="1"/>
</calcChain>
</file>

<file path=xl/sharedStrings.xml><?xml version="1.0" encoding="utf-8"?>
<sst xmlns="http://schemas.openxmlformats.org/spreadsheetml/2006/main" count="290" uniqueCount="206">
  <si>
    <t>No</t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</si>
  <si>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</si>
  <si>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</si>
  <si>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種目</t>
    <rPh sb="0" eb="2">
      <t>シュモク</t>
    </rPh>
    <phoneticPr fontId="4"/>
  </si>
  <si>
    <t>ｺｰﾄﾞ</t>
  </si>
  <si>
    <t>記録</t>
    <rPh sb="0" eb="2">
      <t>キロク</t>
    </rPh>
    <phoneticPr fontId="4"/>
  </si>
  <si>
    <t>種目名</t>
    <rPh sb="0" eb="2">
      <t>シュモク</t>
    </rPh>
    <rPh sb="2" eb="3">
      <t>メイ</t>
    </rPh>
    <phoneticPr fontId="4"/>
  </si>
  <si>
    <t>ﾌﾘｶﾞﾅ</t>
    <phoneticPr fontId="4"/>
  </si>
  <si>
    <t>№</t>
  </si>
  <si>
    <t>コード</t>
  </si>
  <si>
    <t>たちばなRC</t>
  </si>
  <si>
    <r>
      <t>学校コード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申し込みには
このｺｰﾄﾞを入力</t>
    </r>
    <rPh sb="0" eb="2">
      <t>ガッコウ</t>
    </rPh>
    <rPh sb="6" eb="7">
      <t>モウ</t>
    </rPh>
    <rPh sb="8" eb="9">
      <t>コ</t>
    </rPh>
    <rPh sb="20" eb="22">
      <t>ニュウリョク</t>
    </rPh>
    <phoneticPr fontId="1"/>
  </si>
  <si>
    <t>学校名</t>
    <rPh sb="0" eb="3">
      <t>ガッコウメイ</t>
    </rPh>
    <phoneticPr fontId="1"/>
  </si>
  <si>
    <t>略称</t>
    <rPh sb="0" eb="2">
      <t>リャクショウ</t>
    </rPh>
    <phoneticPr fontId="1"/>
  </si>
  <si>
    <t>渋川陸上競技クラブ</t>
    <rPh sb="0" eb="6">
      <t>シブカワリクジョウキョウギ</t>
    </rPh>
    <phoneticPr fontId="1"/>
  </si>
  <si>
    <t>渋川クラブ</t>
    <rPh sb="0" eb="2">
      <t>シブカワ</t>
    </rPh>
    <phoneticPr fontId="1"/>
  </si>
  <si>
    <t>渋川北小学校</t>
    <rPh sb="2" eb="6">
      <t>キタショウガッコウ</t>
    </rPh>
    <phoneticPr fontId="1"/>
  </si>
  <si>
    <t>渋川北小</t>
    <rPh sb="2" eb="3">
      <t>キタ</t>
    </rPh>
    <rPh sb="3" eb="4">
      <t>ショウ</t>
    </rPh>
    <phoneticPr fontId="1"/>
  </si>
  <si>
    <t>渋川南小学校</t>
    <rPh sb="0" eb="6">
      <t>シブカワミナミショウガッコウ</t>
    </rPh>
    <phoneticPr fontId="1"/>
  </si>
  <si>
    <t>渋川南小</t>
    <rPh sb="0" eb="2">
      <t>シブカワ</t>
    </rPh>
    <rPh sb="2" eb="3">
      <t>ミナミ</t>
    </rPh>
    <rPh sb="3" eb="4">
      <t>ショウ</t>
    </rPh>
    <phoneticPr fontId="1"/>
  </si>
  <si>
    <t>金島小学校</t>
    <rPh sb="0" eb="5">
      <t>カナシマショウガッコウ</t>
    </rPh>
    <phoneticPr fontId="1"/>
  </si>
  <si>
    <t>金島小</t>
    <rPh sb="0" eb="2">
      <t>カナシマ</t>
    </rPh>
    <rPh sb="2" eb="3">
      <t>ショウ</t>
    </rPh>
    <phoneticPr fontId="1"/>
  </si>
  <si>
    <t>古巻小学校</t>
    <rPh sb="0" eb="5">
      <t>フルマキショウガッコウ</t>
    </rPh>
    <phoneticPr fontId="1"/>
  </si>
  <si>
    <t>古巻小</t>
    <rPh sb="0" eb="1">
      <t>フル</t>
    </rPh>
    <rPh sb="1" eb="2">
      <t>カン</t>
    </rPh>
    <rPh sb="2" eb="3">
      <t>ショウ</t>
    </rPh>
    <phoneticPr fontId="1"/>
  </si>
  <si>
    <t>豊秋小学校</t>
    <rPh sb="0" eb="5">
      <t>トヨアキショウガッコウ</t>
    </rPh>
    <phoneticPr fontId="1"/>
  </si>
  <si>
    <t>豊秋小</t>
    <rPh sb="0" eb="2">
      <t>トヨアキ</t>
    </rPh>
    <rPh sb="2" eb="3">
      <t>ショウ</t>
    </rPh>
    <phoneticPr fontId="1"/>
  </si>
  <si>
    <t>渋川西小学校</t>
    <rPh sb="0" eb="2">
      <t>シブカワ</t>
    </rPh>
    <rPh sb="2" eb="3">
      <t>ニシ</t>
    </rPh>
    <rPh sb="3" eb="6">
      <t>ショウガッコウ</t>
    </rPh>
    <phoneticPr fontId="1"/>
  </si>
  <si>
    <t>渋川西小</t>
    <rPh sb="0" eb="2">
      <t>シブカワ</t>
    </rPh>
    <rPh sb="2" eb="3">
      <t>ニシ</t>
    </rPh>
    <rPh sb="3" eb="4">
      <t>ショウ</t>
    </rPh>
    <phoneticPr fontId="1"/>
  </si>
  <si>
    <t>伊香保小学校</t>
    <rPh sb="0" eb="6">
      <t>イカホショウガッコウ</t>
    </rPh>
    <phoneticPr fontId="1"/>
  </si>
  <si>
    <t>伊香保小</t>
    <rPh sb="0" eb="3">
      <t>イカホ</t>
    </rPh>
    <rPh sb="3" eb="4">
      <t>ショウ</t>
    </rPh>
    <phoneticPr fontId="1"/>
  </si>
  <si>
    <t>小野上小学校</t>
    <rPh sb="0" eb="6">
      <t>オノガミショウガッコウ</t>
    </rPh>
    <phoneticPr fontId="1"/>
  </si>
  <si>
    <t>小野上小</t>
    <rPh sb="0" eb="3">
      <t>オノガミ</t>
    </rPh>
    <rPh sb="3" eb="4">
      <t>ショウ</t>
    </rPh>
    <phoneticPr fontId="1"/>
  </si>
  <si>
    <t>中郷小学校</t>
    <rPh sb="0" eb="5">
      <t>ナカゴウショウガッコウ</t>
    </rPh>
    <phoneticPr fontId="1"/>
  </si>
  <si>
    <t>中郷小</t>
    <rPh sb="0" eb="2">
      <t>ナカゴウ</t>
    </rPh>
    <rPh sb="2" eb="3">
      <t>ショウ</t>
    </rPh>
    <phoneticPr fontId="1"/>
  </si>
  <si>
    <t>長尾小学校</t>
    <rPh sb="0" eb="5">
      <t>ナガオショウガッコウ</t>
    </rPh>
    <phoneticPr fontId="1"/>
  </si>
  <si>
    <t>長尾小</t>
    <rPh sb="0" eb="2">
      <t>ナガオ</t>
    </rPh>
    <rPh sb="2" eb="3">
      <t>ショウ</t>
    </rPh>
    <phoneticPr fontId="1"/>
  </si>
  <si>
    <t>三原田小学校</t>
    <rPh sb="0" eb="6">
      <t>ミハラダショウガッコウ</t>
    </rPh>
    <phoneticPr fontId="1"/>
  </si>
  <si>
    <t>三原田小</t>
    <rPh sb="0" eb="1">
      <t>ミ</t>
    </rPh>
    <rPh sb="1" eb="3">
      <t>ハラダ</t>
    </rPh>
    <rPh sb="3" eb="4">
      <t>ショウ</t>
    </rPh>
    <phoneticPr fontId="1"/>
  </si>
  <si>
    <t>津久田小学校</t>
    <rPh sb="0" eb="6">
      <t>ツクダショウガッコウ</t>
    </rPh>
    <phoneticPr fontId="1"/>
  </si>
  <si>
    <t>津久田小</t>
    <rPh sb="0" eb="3">
      <t>ツクダ</t>
    </rPh>
    <rPh sb="3" eb="4">
      <t>ショウ</t>
    </rPh>
    <phoneticPr fontId="1"/>
  </si>
  <si>
    <t>橘小学校</t>
    <rPh sb="0" eb="4">
      <t>タチバナショウガッコウ</t>
    </rPh>
    <phoneticPr fontId="1"/>
  </si>
  <si>
    <t>橘小</t>
    <rPh sb="0" eb="1">
      <t>タチバナ</t>
    </rPh>
    <rPh sb="1" eb="2">
      <t>ショウ</t>
    </rPh>
    <phoneticPr fontId="1"/>
  </si>
  <si>
    <t>橘北小学校</t>
    <rPh sb="0" eb="5">
      <t>タチバナキタショウガッコウ</t>
    </rPh>
    <phoneticPr fontId="1"/>
  </si>
  <si>
    <t>橘北小</t>
    <rPh sb="0" eb="1">
      <t>タチバナ</t>
    </rPh>
    <rPh sb="1" eb="2">
      <t>キタ</t>
    </rPh>
    <rPh sb="2" eb="3">
      <t>ショウ</t>
    </rPh>
    <phoneticPr fontId="1"/>
  </si>
  <si>
    <t>榛東北小学校</t>
    <rPh sb="0" eb="6">
      <t>シントウキタショウガッコウ</t>
    </rPh>
    <phoneticPr fontId="1"/>
  </si>
  <si>
    <t>榛東北小</t>
    <rPh sb="0" eb="2">
      <t>シントウ</t>
    </rPh>
    <rPh sb="2" eb="3">
      <t>キタ</t>
    </rPh>
    <rPh sb="3" eb="4">
      <t>ショウ</t>
    </rPh>
    <phoneticPr fontId="1"/>
  </si>
  <si>
    <t>榛東南小学校</t>
    <rPh sb="0" eb="6">
      <t>シントウミナミショウガッコウ</t>
    </rPh>
    <phoneticPr fontId="1"/>
  </si>
  <si>
    <t>榛東南小</t>
    <rPh sb="0" eb="2">
      <t>シントウ</t>
    </rPh>
    <rPh sb="2" eb="3">
      <t>ミナミ</t>
    </rPh>
    <rPh sb="3" eb="4">
      <t>ショウ</t>
    </rPh>
    <phoneticPr fontId="1"/>
  </si>
  <si>
    <t>明治小学校</t>
    <rPh sb="0" eb="2">
      <t>メイジ</t>
    </rPh>
    <rPh sb="2" eb="3">
      <t>ショウ</t>
    </rPh>
    <rPh sb="3" eb="5">
      <t>ガッコウ</t>
    </rPh>
    <phoneticPr fontId="1"/>
  </si>
  <si>
    <t>明治小</t>
    <rPh sb="0" eb="2">
      <t>メイジ</t>
    </rPh>
    <rPh sb="2" eb="3">
      <t>ショウ</t>
    </rPh>
    <phoneticPr fontId="1"/>
  </si>
  <si>
    <t>駒寄小学校</t>
    <rPh sb="0" eb="5">
      <t>コマヨセショウガッコウ</t>
    </rPh>
    <phoneticPr fontId="1"/>
  </si>
  <si>
    <t>駒寄小</t>
    <rPh sb="0" eb="1">
      <t>コマ</t>
    </rPh>
    <rPh sb="1" eb="2">
      <t>ヨ</t>
    </rPh>
    <rPh sb="2" eb="3">
      <t>ショウ</t>
    </rPh>
    <phoneticPr fontId="1"/>
  </si>
  <si>
    <t>渋川中学校</t>
    <rPh sb="0" eb="5">
      <t>シブカワチュウガッコウ</t>
    </rPh>
    <phoneticPr fontId="1"/>
  </si>
  <si>
    <t>渋川中</t>
    <rPh sb="0" eb="2">
      <t>シブカワ</t>
    </rPh>
    <rPh sb="2" eb="3">
      <t>チュウ</t>
    </rPh>
    <phoneticPr fontId="1"/>
  </si>
  <si>
    <t>渋川北中学校</t>
    <rPh sb="2" eb="3">
      <t>キタ</t>
    </rPh>
    <rPh sb="3" eb="6">
      <t>チュウガッコウ</t>
    </rPh>
    <phoneticPr fontId="1"/>
  </si>
  <si>
    <t>渋川北中</t>
    <rPh sb="2" eb="3">
      <t>キタ</t>
    </rPh>
    <rPh sb="3" eb="4">
      <t>チュウ</t>
    </rPh>
    <phoneticPr fontId="1"/>
  </si>
  <si>
    <t>金島中学校</t>
    <rPh sb="0" eb="5">
      <t>カナシマチュウガッコウ</t>
    </rPh>
    <phoneticPr fontId="1"/>
  </si>
  <si>
    <t>金島中</t>
    <rPh sb="0" eb="2">
      <t>カナシマ</t>
    </rPh>
    <rPh sb="2" eb="3">
      <t>チュウ</t>
    </rPh>
    <phoneticPr fontId="1"/>
  </si>
  <si>
    <t>古巻中学校</t>
    <rPh sb="0" eb="5">
      <t>フルマキチュウガッコウ</t>
    </rPh>
    <phoneticPr fontId="1"/>
  </si>
  <si>
    <t>古巻中</t>
    <rPh sb="0" eb="1">
      <t>フル</t>
    </rPh>
    <rPh sb="1" eb="2">
      <t>カン</t>
    </rPh>
    <rPh sb="2" eb="3">
      <t>チュウ</t>
    </rPh>
    <phoneticPr fontId="1"/>
  </si>
  <si>
    <t>伊香保中学校</t>
    <rPh sb="0" eb="6">
      <t>イカホチュウガッコウ</t>
    </rPh>
    <phoneticPr fontId="1"/>
  </si>
  <si>
    <t>伊香保中</t>
    <rPh sb="0" eb="3">
      <t>イカホ</t>
    </rPh>
    <rPh sb="3" eb="4">
      <t>チュウ</t>
    </rPh>
    <phoneticPr fontId="1"/>
  </si>
  <si>
    <t>子持中学校</t>
    <rPh sb="0" eb="5">
      <t>コモチチュウガッコウ</t>
    </rPh>
    <phoneticPr fontId="1"/>
  </si>
  <si>
    <t>子持中</t>
    <rPh sb="0" eb="2">
      <t>コモチ</t>
    </rPh>
    <rPh sb="2" eb="3">
      <t>チュウ</t>
    </rPh>
    <phoneticPr fontId="1"/>
  </si>
  <si>
    <t>赤城北中学校</t>
    <rPh sb="0" eb="6">
      <t>アカギキタチュウガッコウ</t>
    </rPh>
    <phoneticPr fontId="1"/>
  </si>
  <si>
    <t>赤城北中</t>
    <rPh sb="0" eb="2">
      <t>アカギ</t>
    </rPh>
    <rPh sb="2" eb="3">
      <t>キタ</t>
    </rPh>
    <rPh sb="3" eb="4">
      <t>チュウ</t>
    </rPh>
    <phoneticPr fontId="1"/>
  </si>
  <si>
    <t>赤城南中学校</t>
    <rPh sb="0" eb="6">
      <t>アカギミナミチュウガッコウ</t>
    </rPh>
    <phoneticPr fontId="1"/>
  </si>
  <si>
    <t>赤城南中</t>
    <rPh sb="0" eb="2">
      <t>アカギ</t>
    </rPh>
    <rPh sb="2" eb="3">
      <t>ミナミ</t>
    </rPh>
    <rPh sb="3" eb="4">
      <t>チュウ</t>
    </rPh>
    <phoneticPr fontId="1"/>
  </si>
  <si>
    <t>北橘中学校</t>
    <rPh sb="0" eb="2">
      <t>ホッキツ</t>
    </rPh>
    <rPh sb="2" eb="5">
      <t>チュウガッコウ</t>
    </rPh>
    <phoneticPr fontId="1"/>
  </si>
  <si>
    <t>北橘中</t>
    <rPh sb="0" eb="2">
      <t>ホッキツ</t>
    </rPh>
    <rPh sb="2" eb="3">
      <t>チュウ</t>
    </rPh>
    <phoneticPr fontId="1"/>
  </si>
  <si>
    <t>榛東中学校</t>
    <rPh sb="0" eb="5">
      <t>シントウチュウガッコウ</t>
    </rPh>
    <phoneticPr fontId="1"/>
  </si>
  <si>
    <t>榛東中</t>
    <rPh sb="0" eb="2">
      <t>シントウ</t>
    </rPh>
    <rPh sb="2" eb="3">
      <t>チュウ</t>
    </rPh>
    <phoneticPr fontId="1"/>
  </si>
  <si>
    <t>吉岡中学校</t>
    <rPh sb="0" eb="5">
      <t>ヨシオカチュウガッコウ</t>
    </rPh>
    <phoneticPr fontId="1"/>
  </si>
  <si>
    <t>吉岡中</t>
    <rPh sb="0" eb="2">
      <t>ヨシオカ</t>
    </rPh>
    <rPh sb="2" eb="3">
      <t>チュウ</t>
    </rPh>
    <phoneticPr fontId="1"/>
  </si>
  <si>
    <t>渋川高校</t>
    <rPh sb="0" eb="4">
      <t>シブカワコウコウ</t>
    </rPh>
    <phoneticPr fontId="1"/>
  </si>
  <si>
    <t>渋川高</t>
    <rPh sb="0" eb="2">
      <t>シブカワ</t>
    </rPh>
    <rPh sb="2" eb="3">
      <t>コウ</t>
    </rPh>
    <phoneticPr fontId="1"/>
  </si>
  <si>
    <t>渋川女子高校</t>
    <rPh sb="0" eb="2">
      <t>シブカワ</t>
    </rPh>
    <rPh sb="2" eb="4">
      <t>ジョシ</t>
    </rPh>
    <rPh sb="4" eb="6">
      <t>コウコウ</t>
    </rPh>
    <phoneticPr fontId="1"/>
  </si>
  <si>
    <t>渋川女高</t>
    <rPh sb="0" eb="2">
      <t>シブカワ</t>
    </rPh>
    <rPh sb="2" eb="4">
      <t>ジョコウ</t>
    </rPh>
    <phoneticPr fontId="1"/>
  </si>
  <si>
    <t>渋川工業高校</t>
    <rPh sb="0" eb="2">
      <t>シブカワ</t>
    </rPh>
    <rPh sb="2" eb="6">
      <t>コウギョウコウコウ</t>
    </rPh>
    <phoneticPr fontId="1"/>
  </si>
  <si>
    <t>渋川工高</t>
    <rPh sb="0" eb="2">
      <t>シブカワ</t>
    </rPh>
    <rPh sb="2" eb="3">
      <t>コウ</t>
    </rPh>
    <rPh sb="3" eb="4">
      <t>コウ</t>
    </rPh>
    <phoneticPr fontId="1"/>
  </si>
  <si>
    <t>渋川青翠高校</t>
    <rPh sb="0" eb="2">
      <t>シブカワ</t>
    </rPh>
    <rPh sb="2" eb="4">
      <t>セイスイ</t>
    </rPh>
    <rPh sb="4" eb="6">
      <t>コウコウ</t>
    </rPh>
    <phoneticPr fontId="1"/>
  </si>
  <si>
    <t>青翠高</t>
    <rPh sb="0" eb="2">
      <t>セイスイ</t>
    </rPh>
    <rPh sb="2" eb="3">
      <t>ダカ</t>
    </rPh>
    <phoneticPr fontId="1"/>
  </si>
  <si>
    <t>渋川ドリームＲＣ</t>
    <rPh sb="0" eb="2">
      <t>シブカワ</t>
    </rPh>
    <phoneticPr fontId="1"/>
  </si>
  <si>
    <t>渋川ドリーム</t>
    <rPh sb="0" eb="2">
      <t>シブカワ</t>
    </rPh>
    <phoneticPr fontId="1"/>
  </si>
  <si>
    <t>渋川クラブ陸上教室</t>
    <rPh sb="0" eb="2">
      <t>シブカワ</t>
    </rPh>
    <rPh sb="5" eb="9">
      <t>リクジョウキョウシツ</t>
    </rPh>
    <phoneticPr fontId="1"/>
  </si>
  <si>
    <t>渋川陸上教室</t>
    <rPh sb="0" eb="2">
      <t>シブカワ</t>
    </rPh>
    <rPh sb="2" eb="6">
      <t>リクジョウキョウシツ</t>
    </rPh>
    <phoneticPr fontId="1"/>
  </si>
  <si>
    <t>子持少年陸上クラブ</t>
    <rPh sb="0" eb="2">
      <t>コモ</t>
    </rPh>
    <rPh sb="2" eb="6">
      <t>ショウネンリクジョウ</t>
    </rPh>
    <phoneticPr fontId="1"/>
  </si>
  <si>
    <t>子持少年クラブ</t>
    <rPh sb="0" eb="2">
      <t>コモ</t>
    </rPh>
    <rPh sb="2" eb="4">
      <t>ショウネン</t>
    </rPh>
    <phoneticPr fontId="1"/>
  </si>
  <si>
    <t>一般</t>
    <rPh sb="0" eb="2">
      <t>イッパン</t>
    </rPh>
    <phoneticPr fontId="1"/>
  </si>
  <si>
    <t>選手No.</t>
    <rPh sb="0" eb="2">
      <t>センシュ</t>
    </rPh>
    <phoneticPr fontId="2"/>
  </si>
  <si>
    <t>性別ｺｰﾄﾞ</t>
    <rPh sb="0" eb="2">
      <t>セイベツ</t>
    </rPh>
    <phoneticPr fontId="2"/>
  </si>
  <si>
    <t>選手DB</t>
    <rPh sb="0" eb="2">
      <t>センシュ</t>
    </rPh>
    <phoneticPr fontId="2"/>
  </si>
  <si>
    <t>学年ｺｰﾄﾞ</t>
    <rPh sb="0" eb="2">
      <t>ガクネン</t>
    </rPh>
    <phoneticPr fontId="2"/>
  </si>
  <si>
    <t>氏名</t>
    <rPh sb="0" eb="2">
      <t>シメイ</t>
    </rPh>
    <phoneticPr fontId="2"/>
  </si>
  <si>
    <t>KC</t>
  </si>
  <si>
    <t>MC</t>
  </si>
  <si>
    <t>S1</t>
  </si>
  <si>
    <t>所属ｺｰﾄﾞ</t>
    <rPh sb="0" eb="2">
      <t>ショゾク</t>
    </rPh>
    <phoneticPr fontId="4"/>
  </si>
  <si>
    <t>学校名等</t>
    <rPh sb="0" eb="3">
      <t>ガッコウメイ</t>
    </rPh>
    <rPh sb="3" eb="4">
      <t>トウ</t>
    </rPh>
    <phoneticPr fontId="4"/>
  </si>
  <si>
    <t>学年</t>
    <rPh sb="0" eb="2">
      <t>ガクネン</t>
    </rPh>
    <phoneticPr fontId="2"/>
  </si>
  <si>
    <t>性別</t>
    <rPh sb="0" eb="2">
      <t>セイベツ</t>
    </rPh>
    <phoneticPr fontId="2"/>
  </si>
  <si>
    <t>種目</t>
    <rPh sb="0" eb="2">
      <t>シュモク</t>
    </rPh>
    <phoneticPr fontId="2"/>
  </si>
  <si>
    <t>種目ｺｰﾄﾞ</t>
    <rPh sb="0" eb="2">
      <t>シュモク</t>
    </rPh>
    <phoneticPr fontId="2"/>
  </si>
  <si>
    <t>渋川北小学校</t>
    <rPh sb="0" eb="2">
      <t>シブカワ</t>
    </rPh>
    <rPh sb="2" eb="3">
      <t>キタ</t>
    </rPh>
    <rPh sb="3" eb="4">
      <t>ショウ</t>
    </rPh>
    <rPh sb="4" eb="6">
      <t>ガッコウ</t>
    </rPh>
    <phoneticPr fontId="1"/>
  </si>
  <si>
    <t>小1</t>
    <rPh sb="0" eb="1">
      <t>ショウ</t>
    </rPh>
    <phoneticPr fontId="2"/>
  </si>
  <si>
    <t>男</t>
    <rPh sb="0" eb="1">
      <t>ダン</t>
    </rPh>
    <phoneticPr fontId="2"/>
  </si>
  <si>
    <t>渋川南小学校</t>
    <rPh sb="0" eb="2">
      <t>シブカワ</t>
    </rPh>
    <rPh sb="2" eb="3">
      <t>ミナミ</t>
    </rPh>
    <rPh sb="3" eb="6">
      <t>ショウガッコウ</t>
    </rPh>
    <phoneticPr fontId="1"/>
  </si>
  <si>
    <t>小2</t>
    <rPh sb="0" eb="1">
      <t>ショウ</t>
    </rPh>
    <phoneticPr fontId="2"/>
  </si>
  <si>
    <t>女</t>
    <rPh sb="0" eb="1">
      <t>ジョ</t>
    </rPh>
    <phoneticPr fontId="2"/>
  </si>
  <si>
    <t>金島小学校</t>
    <rPh sb="0" eb="2">
      <t>カナシマ</t>
    </rPh>
    <rPh sb="2" eb="5">
      <t>ショウガッコウ</t>
    </rPh>
    <phoneticPr fontId="1"/>
  </si>
  <si>
    <t>小3</t>
    <rPh sb="0" eb="1">
      <t>ショウ</t>
    </rPh>
    <phoneticPr fontId="2"/>
  </si>
  <si>
    <t>男女</t>
    <rPh sb="0" eb="2">
      <t>ダンジョ</t>
    </rPh>
    <phoneticPr fontId="2"/>
  </si>
  <si>
    <t>R006</t>
  </si>
  <si>
    <t>古巻小学校</t>
    <rPh sb="0" eb="1">
      <t>フル</t>
    </rPh>
    <rPh sb="1" eb="2">
      <t>カン</t>
    </rPh>
    <rPh sb="2" eb="5">
      <t>ショウガッコウ</t>
    </rPh>
    <phoneticPr fontId="1"/>
  </si>
  <si>
    <t>小4</t>
    <rPh sb="0" eb="1">
      <t>ショウ</t>
    </rPh>
    <phoneticPr fontId="2"/>
  </si>
  <si>
    <t>豊秋小学校</t>
    <rPh sb="0" eb="2">
      <t>トヨアキ</t>
    </rPh>
    <rPh sb="2" eb="3">
      <t>ショウ</t>
    </rPh>
    <rPh sb="3" eb="5">
      <t>ガッコウ</t>
    </rPh>
    <phoneticPr fontId="1"/>
  </si>
  <si>
    <t>小5</t>
    <rPh sb="0" eb="1">
      <t>ショウ</t>
    </rPh>
    <phoneticPr fontId="2"/>
  </si>
  <si>
    <t>渋川西小学校</t>
    <rPh sb="0" eb="2">
      <t>シブカワ</t>
    </rPh>
    <rPh sb="2" eb="3">
      <t>ニシ</t>
    </rPh>
    <rPh sb="3" eb="4">
      <t>ショウ</t>
    </rPh>
    <rPh sb="4" eb="6">
      <t>ガッコウ</t>
    </rPh>
    <phoneticPr fontId="1"/>
  </si>
  <si>
    <t>小6</t>
    <rPh sb="0" eb="1">
      <t>ショウ</t>
    </rPh>
    <phoneticPr fontId="2"/>
  </si>
  <si>
    <t>伊香保小学校</t>
    <rPh sb="0" eb="3">
      <t>イカホ</t>
    </rPh>
    <rPh sb="3" eb="6">
      <t>ショウガッコウ</t>
    </rPh>
    <phoneticPr fontId="1"/>
  </si>
  <si>
    <t>小野上小学校</t>
    <rPh sb="0" eb="3">
      <t>オノガミ</t>
    </rPh>
    <rPh sb="3" eb="6">
      <t>ショウガッコウ</t>
    </rPh>
    <phoneticPr fontId="1"/>
  </si>
  <si>
    <t>渋川ドリームランニングクラブ</t>
  </si>
  <si>
    <t>子持少年陸上</t>
    <rPh sb="0" eb="2">
      <t>コモ</t>
    </rPh>
    <rPh sb="2" eb="4">
      <t>ショウネン</t>
    </rPh>
    <rPh sb="4" eb="6">
      <t>リクジョウ</t>
    </rPh>
    <phoneticPr fontId="1"/>
  </si>
  <si>
    <t>一　般</t>
    <rPh sb="0" eb="1">
      <t>イチ</t>
    </rPh>
    <rPh sb="2" eb="3">
      <t>ハン</t>
    </rPh>
    <phoneticPr fontId="1"/>
  </si>
  <si>
    <t>種目</t>
    <rPh sb="0" eb="2">
      <t>シュモク</t>
    </rPh>
    <phoneticPr fontId="1"/>
  </si>
  <si>
    <t>小学４年８００ｍ</t>
    <rPh sb="0" eb="2">
      <t>ショウガク</t>
    </rPh>
    <rPh sb="3" eb="4">
      <t>ネン</t>
    </rPh>
    <phoneticPr fontId="3"/>
  </si>
  <si>
    <t>小学５年８００ｍ</t>
    <rPh sb="0" eb="2">
      <t>ショウガク</t>
    </rPh>
    <rPh sb="3" eb="4">
      <t>ネン</t>
    </rPh>
    <phoneticPr fontId="3"/>
  </si>
  <si>
    <t>小学６年８００ｍ</t>
    <rPh sb="0" eb="2">
      <t>ショウガク</t>
    </rPh>
    <rPh sb="3" eb="4">
      <t>ネン</t>
    </rPh>
    <phoneticPr fontId="3"/>
  </si>
  <si>
    <t>372-0013</t>
  </si>
  <si>
    <t>N1</t>
  </si>
  <si>
    <t>基　　本　　項　　目</t>
    <rPh sb="0" eb="1">
      <t>モト</t>
    </rPh>
    <rPh sb="3" eb="4">
      <t>ホン</t>
    </rPh>
    <rPh sb="6" eb="7">
      <t>コウ</t>
    </rPh>
    <rPh sb="9" eb="10">
      <t>モク</t>
    </rPh>
    <phoneticPr fontId="4"/>
  </si>
  <si>
    <t>　種　目　１</t>
    <rPh sb="1" eb="2">
      <t>シュ</t>
    </rPh>
    <rPh sb="3" eb="4">
      <t>モク</t>
    </rPh>
    <phoneticPr fontId="4"/>
  </si>
  <si>
    <r>
      <t>学校
コード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申し込みには
このｺｰﾄﾞを入力</t>
    </r>
    <rPh sb="0" eb="2">
      <t>ガッコウ</t>
    </rPh>
    <rPh sb="7" eb="8">
      <t>モウ</t>
    </rPh>
    <rPh sb="9" eb="10">
      <t>コ</t>
    </rPh>
    <rPh sb="21" eb="23">
      <t>ニュウリョク</t>
    </rPh>
    <phoneticPr fontId="1"/>
  </si>
  <si>
    <t>ｸﾗﾌﾞｺｰﾄﾞ</t>
  </si>
  <si>
    <t>ｸﾗﾌﾞDB</t>
  </si>
  <si>
    <t>S1
Rｺｰﾄﾞ</t>
    <phoneticPr fontId="4"/>
  </si>
  <si>
    <t>S1
種目ｺｰﾄﾞ</t>
    <rPh sb="3" eb="5">
      <t>シュモク</t>
    </rPh>
    <phoneticPr fontId="1"/>
  </si>
  <si>
    <t>S1
記録</t>
    <rPh sb="3" eb="5">
      <t>キロク</t>
    </rPh>
    <phoneticPr fontId="4"/>
  </si>
  <si>
    <t>S1
ﾃﾞｰﾀ</t>
    <phoneticPr fontId="4"/>
  </si>
  <si>
    <t>S2
種目ｺｰﾄﾞ</t>
    <rPh sb="3" eb="5">
      <t>シュモク</t>
    </rPh>
    <phoneticPr fontId="1"/>
  </si>
  <si>
    <t>S2
Rｺｰﾄﾞ</t>
    <phoneticPr fontId="4"/>
  </si>
  <si>
    <t>S2
記録</t>
    <rPh sb="3" eb="5">
      <t>キロク</t>
    </rPh>
    <phoneticPr fontId="4"/>
  </si>
  <si>
    <t>S2
ﾃﾞｰﾀ</t>
    <phoneticPr fontId="4"/>
  </si>
  <si>
    <t>S3
種目ｺｰﾄﾞ</t>
    <rPh sb="3" eb="5">
      <t>シュモク</t>
    </rPh>
    <phoneticPr fontId="1"/>
  </si>
  <si>
    <t>S3
Rｺｰﾄﾞ</t>
    <phoneticPr fontId="4"/>
  </si>
  <si>
    <t>S3
記録</t>
    <rPh sb="3" eb="5">
      <t>キロク</t>
    </rPh>
    <phoneticPr fontId="4"/>
  </si>
  <si>
    <t>S3
ﾃﾞｰﾀ</t>
    <phoneticPr fontId="4"/>
  </si>
  <si>
    <t>DB</t>
  </si>
  <si>
    <t>N2</t>
  </si>
  <si>
    <t>SX</t>
  </si>
  <si>
    <t>TL</t>
  </si>
  <si>
    <t>WT</t>
  </si>
  <si>
    <t>ZK</t>
  </si>
  <si>
    <t>小学５年１０００ｍ</t>
    <rPh sb="0" eb="2">
      <t>ショウガク</t>
    </rPh>
    <rPh sb="3" eb="4">
      <t>ネン</t>
    </rPh>
    <phoneticPr fontId="3"/>
  </si>
  <si>
    <t>小学６年１０００ｍ</t>
    <rPh sb="0" eb="2">
      <t>ショウガク</t>
    </rPh>
    <rPh sb="3" eb="4">
      <t>ネン</t>
    </rPh>
    <phoneticPr fontId="3"/>
  </si>
  <si>
    <t>R00636</t>
    <phoneticPr fontId="4"/>
  </si>
  <si>
    <t>R00736</t>
    <phoneticPr fontId="4"/>
  </si>
  <si>
    <t>小学４年１０００ｍ</t>
    <rPh sb="0" eb="2">
      <t>ショウガク</t>
    </rPh>
    <rPh sb="3" eb="4">
      <t>ネン</t>
    </rPh>
    <phoneticPr fontId="3"/>
  </si>
  <si>
    <t>中学１５００ｍ</t>
    <rPh sb="0" eb="2">
      <t>チュウガク</t>
    </rPh>
    <phoneticPr fontId="3"/>
  </si>
  <si>
    <t>中学３０００ｍ</t>
    <rPh sb="0" eb="2">
      <t>チュウガク</t>
    </rPh>
    <phoneticPr fontId="3"/>
  </si>
  <si>
    <t>中学８００ｍ</t>
    <rPh sb="0" eb="2">
      <t>チュウガク</t>
    </rPh>
    <phoneticPr fontId="3"/>
  </si>
  <si>
    <t>小学３年８００ｍ</t>
    <rPh sb="0" eb="2">
      <t>ショウガク</t>
    </rPh>
    <rPh sb="3" eb="4">
      <t>ネン</t>
    </rPh>
    <phoneticPr fontId="2"/>
  </si>
  <si>
    <t>小学３年１０００ｍ</t>
    <rPh sb="0" eb="2">
      <t>ショウガク</t>
    </rPh>
    <rPh sb="3" eb="4">
      <t>ネン</t>
    </rPh>
    <phoneticPr fontId="3"/>
  </si>
  <si>
    <t>高校・一般１５００ｍ</t>
    <rPh sb="0" eb="2">
      <t>コウコウ</t>
    </rPh>
    <rPh sb="3" eb="5">
      <t>イッパン</t>
    </rPh>
    <phoneticPr fontId="3"/>
  </si>
  <si>
    <t>高校・一般３０００ｍ</t>
    <rPh sb="0" eb="2">
      <t>コウコウ</t>
    </rPh>
    <rPh sb="3" eb="5">
      <t>イッパン</t>
    </rPh>
    <phoneticPr fontId="3"/>
  </si>
  <si>
    <t>高校・一般５０００ｍ</t>
    <rPh sb="0" eb="2">
      <t>コウコウ</t>
    </rPh>
    <rPh sb="3" eb="5">
      <t>イッパン</t>
    </rPh>
    <phoneticPr fontId="3"/>
  </si>
  <si>
    <t>小学１年６００ｍ</t>
    <rPh sb="0" eb="2">
      <t>ショウガク</t>
    </rPh>
    <rPh sb="3" eb="4">
      <t>ネン</t>
    </rPh>
    <phoneticPr fontId="2"/>
  </si>
  <si>
    <t>小学２年６００ｍ</t>
    <rPh sb="0" eb="2">
      <t>ショウガク</t>
    </rPh>
    <rPh sb="3" eb="4">
      <t>ネン</t>
    </rPh>
    <phoneticPr fontId="2"/>
  </si>
  <si>
    <t>R00633</t>
    <phoneticPr fontId="4"/>
  </si>
  <si>
    <t>R00733</t>
    <phoneticPr fontId="4"/>
  </si>
  <si>
    <t>R00634</t>
    <phoneticPr fontId="4"/>
  </si>
  <si>
    <t>R00734</t>
    <phoneticPr fontId="4"/>
  </si>
  <si>
    <t>R00635</t>
    <phoneticPr fontId="4"/>
  </si>
  <si>
    <t>R00735</t>
    <phoneticPr fontId="4"/>
  </si>
  <si>
    <t>R00627</t>
    <phoneticPr fontId="4"/>
  </si>
  <si>
    <t>R00827</t>
    <phoneticPr fontId="4"/>
  </si>
  <si>
    <t>R00847</t>
    <phoneticPr fontId="4"/>
  </si>
  <si>
    <t>R01047</t>
    <phoneticPr fontId="4"/>
  </si>
  <si>
    <t>R01147</t>
    <phoneticPr fontId="4"/>
  </si>
  <si>
    <t>600ｍ</t>
    <phoneticPr fontId="4"/>
  </si>
  <si>
    <t>800ｍ</t>
  </si>
  <si>
    <t>1000ｍ</t>
  </si>
  <si>
    <t>R007</t>
  </si>
  <si>
    <t>1500ｍ</t>
    <phoneticPr fontId="4"/>
  </si>
  <si>
    <t>R008</t>
    <phoneticPr fontId="4"/>
  </si>
  <si>
    <t>3000ｍ</t>
    <phoneticPr fontId="4"/>
  </si>
  <si>
    <t>R010</t>
    <phoneticPr fontId="4"/>
  </si>
  <si>
    <t>5000ｍ</t>
    <phoneticPr fontId="4"/>
  </si>
  <si>
    <t>R011</t>
    <phoneticPr fontId="4"/>
  </si>
  <si>
    <t>中学</t>
    <rPh sb="0" eb="2">
      <t>チュウガク</t>
    </rPh>
    <phoneticPr fontId="2"/>
  </si>
  <si>
    <t>高校・一般</t>
    <rPh sb="0" eb="2">
      <t>コウコウ</t>
    </rPh>
    <rPh sb="3" eb="5">
      <t>イッパン</t>
    </rPh>
    <phoneticPr fontId="4"/>
  </si>
  <si>
    <t>Zken</t>
    <phoneticPr fontId="4"/>
  </si>
  <si>
    <t>S2</t>
    <phoneticPr fontId="4"/>
  </si>
  <si>
    <t>S3</t>
    <phoneticPr fontId="4"/>
  </si>
  <si>
    <t>種別</t>
    <rPh sb="0" eb="2">
      <t>シュベツ</t>
    </rPh>
    <phoneticPr fontId="4"/>
  </si>
  <si>
    <t>学年</t>
    <rPh sb="0" eb="2">
      <t>ガクネン</t>
    </rPh>
    <phoneticPr fontId="4"/>
  </si>
  <si>
    <t>R01027</t>
    <phoneticPr fontId="4"/>
  </si>
  <si>
    <t>団体名</t>
    <rPh sb="0" eb="3">
      <t>ダンタイメイ</t>
    </rPh>
    <phoneticPr fontId="4"/>
  </si>
  <si>
    <t>略称</t>
    <rPh sb="0" eb="2">
      <t>リャクショウ</t>
    </rPh>
    <phoneticPr fontId="4"/>
  </si>
  <si>
    <t>R050</t>
    <phoneticPr fontId="4"/>
  </si>
  <si>
    <t>R05031</t>
    <phoneticPr fontId="4"/>
  </si>
  <si>
    <t>R05032</t>
    <phoneticPr fontId="4"/>
  </si>
  <si>
    <t>←選択不可</t>
    <rPh sb="1" eb="5">
      <t>センタクフカ</t>
    </rPh>
    <phoneticPr fontId="4"/>
  </si>
  <si>
    <t>↑ ※団体名を入力下さい</t>
    <rPh sb="3" eb="6">
      <t>ダンタイメイ</t>
    </rPh>
    <rPh sb="7" eb="9">
      <t>ニュウリョク</t>
    </rPh>
    <rPh sb="9" eb="10">
      <t>クダ</t>
    </rPh>
    <phoneticPr fontId="4"/>
  </si>
  <si>
    <t>↑ ※全角７文字以内</t>
    <rPh sb="3" eb="5">
      <t>ゼンカク</t>
    </rPh>
    <rPh sb="6" eb="10">
      <t>モジイナイ</t>
    </rPh>
    <phoneticPr fontId="4"/>
  </si>
  <si>
    <t>第２回渋川サマー長距離記録会 申込書</t>
    <rPh sb="0" eb="1">
      <t>ダイ</t>
    </rPh>
    <rPh sb="2" eb="3">
      <t>カイ</t>
    </rPh>
    <rPh sb="3" eb="5">
      <t>シブカワ</t>
    </rPh>
    <rPh sb="8" eb="11">
      <t>チョウキョリ</t>
    </rPh>
    <rPh sb="11" eb="14">
      <t>キロクカイ</t>
    </rPh>
    <rPh sb="15" eb="18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</si>
</sst>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rgb="FF9C0006"/>
      <name val="ＭＳ 明朝"/>
      <family val="2"/>
      <charset val="128"/>
    </font>
    <font>
      <sz val="11"/>
      <color rgb="FF9C5700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8"/>
      <color rgb="FFFF0000"/>
      <name val="ＭＳ ゴシック"/>
      <family val="3"/>
      <charset val="128"/>
    </font>
    <font>
      <b/>
      <sz val="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4" borderId="23" xfId="0" applyFill="1" applyBorder="1" applyProtection="1">
      <alignment vertical="center"/>
      <protection locked="0"/>
    </xf>
    <xf numFmtId="0" fontId="0" fillId="4" borderId="26" xfId="0" applyFill="1" applyBorder="1" applyProtection="1">
      <alignment vertical="center"/>
      <protection locked="0"/>
    </xf>
    <xf numFmtId="0" fontId="0" fillId="4" borderId="24" xfId="0" applyFill="1" applyBorder="1" applyProtection="1">
      <alignment vertical="center"/>
      <protection locked="0"/>
    </xf>
    <xf numFmtId="0" fontId="0" fillId="4" borderId="25" xfId="0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2" borderId="13" xfId="0" applyFill="1" applyBorder="1" applyProtection="1">
      <alignment vertical="center"/>
    </xf>
    <xf numFmtId="0" fontId="0" fillId="3" borderId="13" xfId="0" applyFill="1" applyBorder="1" applyProtection="1">
      <alignment vertical="center"/>
    </xf>
    <xf numFmtId="0" fontId="10" fillId="0" borderId="13" xfId="0" applyFont="1" applyBorder="1" applyProtection="1">
      <alignment vertical="center"/>
    </xf>
    <xf numFmtId="0" fontId="0" fillId="0" borderId="13" xfId="0" applyBorder="1" applyProtection="1">
      <alignment vertical="center"/>
    </xf>
    <xf numFmtId="0" fontId="8" fillId="0" borderId="15" xfId="0" applyFont="1" applyBorder="1" applyProtection="1">
      <alignment vertical="center"/>
    </xf>
    <xf numFmtId="0" fontId="0" fillId="0" borderId="15" xfId="0" applyBorder="1" applyProtection="1">
      <alignment vertical="center"/>
    </xf>
    <xf numFmtId="0" fontId="0" fillId="2" borderId="14" xfId="0" applyFill="1" applyBorder="1" applyProtection="1">
      <alignment vertical="center"/>
    </xf>
    <xf numFmtId="0" fontId="0" fillId="0" borderId="14" xfId="0" applyBorder="1" applyProtection="1">
      <alignment vertical="center"/>
    </xf>
    <xf numFmtId="0" fontId="8" fillId="0" borderId="14" xfId="0" applyFont="1" applyBorder="1" applyProtection="1">
      <alignment vertical="center"/>
    </xf>
    <xf numFmtId="0" fontId="0" fillId="0" borderId="16" xfId="0" applyBorder="1" applyProtection="1">
      <alignment vertical="center"/>
    </xf>
    <xf numFmtId="0" fontId="0" fillId="0" borderId="23" xfId="0" applyBorder="1" applyAlignment="1" applyProtection="1">
      <alignment horizontal="center" vertical="center"/>
    </xf>
    <xf numFmtId="0" fontId="0" fillId="0" borderId="27" xfId="0" applyBorder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0" fillId="2" borderId="10" xfId="0" applyFill="1" applyBorder="1" applyAlignment="1" applyProtection="1">
      <alignment horizontal="centerContinuous" vertical="center"/>
    </xf>
    <xf numFmtId="0" fontId="0" fillId="2" borderId="11" xfId="0" applyFill="1" applyBorder="1" applyAlignment="1" applyProtection="1">
      <alignment horizontal="centerContinuous" vertical="center"/>
    </xf>
    <xf numFmtId="0" fontId="0" fillId="2" borderId="12" xfId="0" applyFill="1" applyBorder="1" applyAlignment="1" applyProtection="1">
      <alignment horizontal="centerContinuous" vertical="center"/>
    </xf>
    <xf numFmtId="0" fontId="0" fillId="2" borderId="10" xfId="0" applyFill="1" applyBorder="1" applyProtection="1">
      <alignment vertical="center"/>
    </xf>
    <xf numFmtId="0" fontId="0" fillId="2" borderId="11" xfId="0" applyFill="1" applyBorder="1" applyProtection="1">
      <alignment vertical="center"/>
    </xf>
    <xf numFmtId="0" fontId="0" fillId="2" borderId="12" xfId="0" applyFill="1" applyBorder="1" applyProtection="1">
      <alignment vertical="center"/>
    </xf>
    <xf numFmtId="0" fontId="0" fillId="0" borderId="1" xfId="0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 wrapText="1"/>
    </xf>
    <xf numFmtId="0" fontId="0" fillId="2" borderId="7" xfId="0" applyFill="1" applyBorder="1" applyAlignment="1" applyProtection="1">
      <alignment horizontal="center" vertical="center" shrinkToFit="1"/>
    </xf>
    <xf numFmtId="0" fontId="0" fillId="2" borderId="8" xfId="0" applyFill="1" applyBorder="1" applyAlignment="1" applyProtection="1">
      <alignment horizontal="center" vertical="center" shrinkToFit="1"/>
    </xf>
    <xf numFmtId="0" fontId="9" fillId="2" borderId="9" xfId="0" applyFont="1" applyFill="1" applyBorder="1" applyAlignment="1" applyProtection="1">
      <alignment horizontal="center" vertical="center" wrapText="1" shrinkToFit="1"/>
    </xf>
    <xf numFmtId="0" fontId="0" fillId="2" borderId="9" xfId="0" applyFill="1" applyBorder="1" applyAlignment="1" applyProtection="1">
      <alignment horizontal="center" vertical="center" shrinkToFit="1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2" borderId="19" xfId="0" applyFill="1" applyBorder="1" applyProtection="1">
      <alignment vertical="center"/>
    </xf>
    <xf numFmtId="0" fontId="0" fillId="2" borderId="20" xfId="0" applyFill="1" applyBorder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2" borderId="1" xfId="0" applyFill="1" applyBorder="1" applyProtection="1">
      <alignment vertical="center"/>
    </xf>
    <xf numFmtId="0" fontId="0" fillId="2" borderId="21" xfId="0" applyFill="1" applyBorder="1" applyProtection="1">
      <alignment vertical="center"/>
    </xf>
    <xf numFmtId="0" fontId="0" fillId="2" borderId="22" xfId="0" applyFill="1" applyBorder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2" borderId="8" xfId="0" applyFill="1" applyBorder="1" applyProtection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49" fontId="0" fillId="0" borderId="4" xfId="0" applyNumberFormat="1" applyBorder="1" applyProtection="1">
      <alignment vertical="center"/>
      <protection locked="0"/>
    </xf>
    <xf numFmtId="49" fontId="0" fillId="0" borderId="6" xfId="0" applyNumberFormat="1" applyBorder="1" applyProtection="1">
      <alignment vertical="center"/>
      <protection locked="0"/>
    </xf>
    <xf numFmtId="49" fontId="0" fillId="0" borderId="9" xfId="0" applyNumberForma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411480</xdr:colOff>
      <xdr:row>8</xdr:row>
      <xdr:rowOff>99060</xdr:rowOff>
    </xdr:from>
    <xdr:to>
      <xdr:col>17</xdr:col>
      <xdr:colOff>1440180</xdr:colOff>
      <xdr:row>11</xdr:row>
      <xdr:rowOff>144780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0D2D69-0020-DC11-CFC7-EBA4304184C9}"/>
            </a:ext>
          </a:extLst>
        </xdr:cNvPr>
        <xdr:cNvSpPr txBox="1"/>
      </xdr:nvSpPr>
      <xdr:spPr>
        <a:xfrm>
          <a:off x="7376160" y="2049780"/>
          <a:ext cx="1638300" cy="68580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記録記載例（７桁）</a:t>
          </a:r>
          <a:endParaRPr kumimoji="1" lang="en-US" altLang="ja-JP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15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分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17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秒  → 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0151700</a:t>
          </a:r>
        </a:p>
        <a:p>
          <a:pPr algn="l"/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15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分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17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秒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15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→ </a:t>
          </a:r>
          <a:r>
            <a:rPr kumimoji="1" lang="en-US" altLang="ja-JP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0151715</a:t>
          </a:r>
          <a:endParaRPr kumimoji="1" lang="ja-JP" altLang="en-US" sz="10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448C-7C26-4AD6-B3E0-45859BC24882}">
  <dimension ref="B1:AL108"/>
  <sheetViews>
    <sheetView tabSelected="1" workbookViewId="0">
      <pane xSplit="2" ySplit="8" topLeftCell="C9" activePane="bottomRight" state="frozen"/>
      <selection pane="topRight" activeCell="C1" sqref="C1"/>
      <selection pane="bottomLeft" activeCell="A7" sqref="A7"/>
      <selection pane="bottomRight"/>
    </sheetView>
  </sheetViews>
  <sheetFormatPr defaultRowHeight="13.2" x14ac:dyDescent="0.2"/>
  <cols>
    <col min="1" max="1" width="1.109375" style="11" customWidth="1"/>
    <col min="2" max="2" width="4.77734375" style="11" customWidth="1"/>
    <col min="3" max="3" width="12.77734375" style="11" customWidth="1"/>
    <col min="4" max="4" width="9.77734375" style="11" customWidth="1"/>
    <col min="5" max="5" width="5.6640625" style="11" customWidth="1"/>
    <col min="6" max="6" width="11.77734375" style="11" customWidth="1"/>
    <col min="7" max="7" width="4.77734375" style="11" customWidth="1"/>
    <col min="8" max="8" width="7.77734375" style="11" customWidth="1"/>
    <col min="9" max="9" width="10.77734375" style="11" customWidth="1"/>
    <col min="10" max="10" width="20.6640625" style="11" customWidth="1"/>
    <col min="11" max="11" width="11.6640625" style="11" customWidth="1"/>
    <col min="12" max="12" width="8.88671875" style="11"/>
    <col min="13" max="13" width="8.88671875" style="11" hidden="1" customWidth="1"/>
    <col min="14" max="14" width="12.77734375" style="11" hidden="1" customWidth="1"/>
    <col min="15" max="15" width="8.88671875" style="11" hidden="1" customWidth="1"/>
    <col min="16" max="16" width="20.77734375" style="11" hidden="1" customWidth="1"/>
    <col min="17" max="17" width="14.77734375" style="11" hidden="1" customWidth="1"/>
    <col min="18" max="18" width="26.33203125" style="11" customWidth="1"/>
    <col min="19" max="21" width="8.88671875" style="11"/>
    <col min="22" max="22" width="12.77734375" style="11" customWidth="1"/>
    <col min="23" max="23" width="8.88671875" style="11"/>
    <col min="24" max="24" width="16.77734375" style="11" customWidth="1"/>
    <col min="25" max="25" width="8.88671875" style="11"/>
    <col min="26" max="26" width="10.77734375" style="11" customWidth="1"/>
    <col min="27" max="29" width="8.88671875" style="11"/>
    <col min="30" max="30" width="16" style="11" customWidth="1"/>
    <col min="31" max="33" width="8.88671875" style="11"/>
    <col min="34" max="34" width="16" style="11" customWidth="1"/>
    <col min="35" max="37" width="8.88671875" style="11"/>
    <col min="38" max="38" width="16" style="11" customWidth="1"/>
    <col min="39" max="16384" width="8.88671875" style="11"/>
  </cols>
  <sheetData>
    <row r="1" spans="2:38" ht="9.6" customHeight="1" x14ac:dyDescent="0.2"/>
    <row r="2" spans="2:38" ht="18" customHeight="1" thickBot="1" x14ac:dyDescent="0.25">
      <c r="C2" s="12" t="s">
        <v>97</v>
      </c>
      <c r="D2" s="13"/>
      <c r="E2" s="13"/>
      <c r="F2" s="14" t="s">
        <v>202</v>
      </c>
      <c r="G2" s="15"/>
      <c r="I2" s="16" t="s">
        <v>205</v>
      </c>
      <c r="J2" s="17"/>
      <c r="K2" s="17"/>
    </row>
    <row r="3" spans="2:38" ht="18" customHeight="1" thickBot="1" x14ac:dyDescent="0.25">
      <c r="C3" s="18" t="s">
        <v>98</v>
      </c>
      <c r="D3" s="19"/>
      <c r="E3" s="19"/>
      <c r="F3" s="20" t="str">
        <f>IF(D2="","",VLOOKUP(D2,【修正しない】基礎データ!B:F,4,1))</f>
        <v/>
      </c>
      <c r="G3" s="19"/>
      <c r="I3" s="21"/>
      <c r="J3" s="21"/>
      <c r="K3" s="21"/>
      <c r="S3" s="11" t="s">
        <v>133</v>
      </c>
      <c r="T3" s="11">
        <f>D2</f>
        <v>0</v>
      </c>
    </row>
    <row r="4" spans="2:38" ht="9.6" customHeight="1" thickBot="1" x14ac:dyDescent="0.25">
      <c r="C4" s="19"/>
      <c r="D4" s="19"/>
      <c r="E4" s="19"/>
      <c r="F4" s="20"/>
      <c r="G4" s="19"/>
    </row>
    <row r="5" spans="2:38" ht="24" customHeight="1" thickBot="1" x14ac:dyDescent="0.25">
      <c r="C5" s="22" t="s">
        <v>197</v>
      </c>
      <c r="D5" s="8"/>
      <c r="E5" s="9"/>
      <c r="F5" s="9"/>
      <c r="G5" s="10"/>
      <c r="H5" s="23"/>
      <c r="I5" s="22" t="s">
        <v>198</v>
      </c>
      <c r="J5" s="7"/>
    </row>
    <row r="6" spans="2:38" ht="16.95" customHeight="1" thickBot="1" x14ac:dyDescent="0.25">
      <c r="D6" s="24" t="s">
        <v>203</v>
      </c>
      <c r="J6" s="25" t="s">
        <v>204</v>
      </c>
      <c r="S6" s="11" t="s">
        <v>134</v>
      </c>
      <c r="T6" s="11">
        <f>(T3-100)*1000</f>
        <v>-100000</v>
      </c>
      <c r="Y6" s="11">
        <v>10</v>
      </c>
    </row>
    <row r="7" spans="2:38" ht="21.6" customHeight="1" x14ac:dyDescent="0.2">
      <c r="B7" s="26" t="s">
        <v>130</v>
      </c>
      <c r="C7" s="27"/>
      <c r="D7" s="27"/>
      <c r="E7" s="27"/>
      <c r="F7" s="27"/>
      <c r="G7" s="27"/>
      <c r="H7" s="28"/>
      <c r="I7" s="29" t="s">
        <v>131</v>
      </c>
      <c r="J7" s="30"/>
      <c r="K7" s="31"/>
      <c r="M7" s="32" t="s">
        <v>8</v>
      </c>
      <c r="N7" s="33" t="s">
        <v>132</v>
      </c>
      <c r="O7" s="32" t="s">
        <v>9</v>
      </c>
      <c r="P7" s="32" t="s">
        <v>12</v>
      </c>
      <c r="Q7" s="32" t="s">
        <v>13</v>
      </c>
    </row>
    <row r="8" spans="2:38" ht="36" customHeight="1" thickBot="1" x14ac:dyDescent="0.25">
      <c r="B8" s="34" t="s">
        <v>0</v>
      </c>
      <c r="C8" s="35" t="s">
        <v>1</v>
      </c>
      <c r="D8" s="35" t="s">
        <v>194</v>
      </c>
      <c r="E8" s="35" t="s">
        <v>195</v>
      </c>
      <c r="F8" s="35" t="s">
        <v>7</v>
      </c>
      <c r="G8" s="35" t="s">
        <v>2</v>
      </c>
      <c r="H8" s="36" t="s">
        <v>191</v>
      </c>
      <c r="I8" s="34" t="s">
        <v>3</v>
      </c>
      <c r="J8" s="35" t="s">
        <v>6</v>
      </c>
      <c r="K8" s="37" t="s">
        <v>5</v>
      </c>
      <c r="M8" s="32"/>
      <c r="N8" s="33"/>
      <c r="O8" s="32"/>
      <c r="P8" s="32"/>
      <c r="Q8" s="32"/>
      <c r="S8" s="38" t="s">
        <v>8</v>
      </c>
      <c r="T8" s="39" t="s">
        <v>89</v>
      </c>
      <c r="U8" s="39" t="s">
        <v>90</v>
      </c>
      <c r="V8" s="39" t="s">
        <v>91</v>
      </c>
      <c r="W8" s="39" t="s">
        <v>92</v>
      </c>
      <c r="X8" s="39" t="s">
        <v>93</v>
      </c>
      <c r="Y8" s="39" t="s">
        <v>94</v>
      </c>
      <c r="Z8" s="39" t="s">
        <v>95</v>
      </c>
      <c r="AA8" s="40" t="s">
        <v>136</v>
      </c>
      <c r="AB8" s="40" t="s">
        <v>135</v>
      </c>
      <c r="AC8" s="40" t="s">
        <v>137</v>
      </c>
      <c r="AD8" s="40" t="s">
        <v>138</v>
      </c>
      <c r="AE8" s="40" t="s">
        <v>139</v>
      </c>
      <c r="AF8" s="40" t="s">
        <v>140</v>
      </c>
      <c r="AG8" s="40" t="s">
        <v>141</v>
      </c>
      <c r="AH8" s="40" t="s">
        <v>142</v>
      </c>
      <c r="AI8" s="40" t="s">
        <v>143</v>
      </c>
      <c r="AJ8" s="40" t="s">
        <v>144</v>
      </c>
      <c r="AK8" s="40" t="s">
        <v>145</v>
      </c>
      <c r="AL8" s="40" t="s">
        <v>146</v>
      </c>
    </row>
    <row r="9" spans="2:38" ht="16.95" customHeight="1" x14ac:dyDescent="0.2">
      <c r="B9" s="41">
        <v>1</v>
      </c>
      <c r="C9" s="54"/>
      <c r="D9" s="55"/>
      <c r="E9" s="55"/>
      <c r="F9" s="54"/>
      <c r="G9" s="56"/>
      <c r="H9" s="57"/>
      <c r="I9" s="58"/>
      <c r="J9" s="42" t="str">
        <f>IF(I9="","",VLOOKUP(AB9,【修正しない】種目データ!A:B,2,FALSE))</f>
        <v/>
      </c>
      <c r="K9" s="69"/>
      <c r="M9" s="43">
        <v>0</v>
      </c>
      <c r="N9" s="44">
        <v>100</v>
      </c>
      <c r="O9" s="45">
        <v>100000</v>
      </c>
      <c r="P9" s="45" t="s">
        <v>14</v>
      </c>
      <c r="Q9" s="45" t="s">
        <v>15</v>
      </c>
      <c r="S9" s="46" t="str">
        <f t="shared" ref="S9:S40" si="0">IF(C9="","",B9)</f>
        <v/>
      </c>
      <c r="T9" s="47" t="str">
        <f t="shared" ref="T9:T40" si="1">IF(C9="","",$T$6+B9)</f>
        <v/>
      </c>
      <c r="U9" s="47" t="str">
        <f>IF(G9="","",VLOOKUP(G9,【修正しない】基礎データ!L:M,2,FALSE))</f>
        <v/>
      </c>
      <c r="V9" s="47" t="str">
        <f t="shared" ref="V9:V40" si="2">IF(C9="","",U9*100000000+T9)</f>
        <v/>
      </c>
      <c r="W9" s="47" t="str">
        <f>IF(D9="","",VLOOKUP(D9,【修正しない】基礎データ!H:J,2,FALSE))</f>
        <v/>
      </c>
      <c r="X9" s="47" t="str">
        <f>IF(C9="","",C9&amp;"("&amp;E9&amp;")")</f>
        <v/>
      </c>
      <c r="Y9" s="47" t="str">
        <f t="shared" ref="Y9:Y40" si="3">IF(C9="","",$Y$6)</f>
        <v/>
      </c>
      <c r="Z9" s="47" t="str">
        <f>IF(C9="","",VLOOKUP($D$2,【修正しない】基礎データ!B:F,3,FALSE))</f>
        <v/>
      </c>
      <c r="AA9" s="47" t="str">
        <f>IF(I9="","",VLOOKUP(I9,【修正しない】基礎データ!O:P,2,FALSE))</f>
        <v/>
      </c>
      <c r="AB9" s="47" t="str">
        <f t="shared" ref="AB9:AB40" si="4">IF(I9="","",IF(AA9="R215",AA9&amp;"00"&amp;"",IF(AA9="R220",AA9&amp;"00"&amp;"",AA9&amp;W9&amp;"")))</f>
        <v/>
      </c>
      <c r="AC9" s="47" t="str">
        <f t="shared" ref="AC9:AC40" si="5">IF(K9="","",K9)</f>
        <v/>
      </c>
      <c r="AD9" s="47" t="str">
        <f t="shared" ref="AD9:AD40" si="6">IF(I9="","",AB9&amp;" "&amp;AC9)</f>
        <v/>
      </c>
      <c r="AE9" s="47"/>
      <c r="AF9" s="47"/>
      <c r="AG9" s="47"/>
      <c r="AH9" s="47"/>
      <c r="AI9" s="47"/>
      <c r="AJ9" s="47"/>
      <c r="AK9" s="47"/>
      <c r="AL9" s="47"/>
    </row>
    <row r="10" spans="2:38" ht="16.95" customHeight="1" x14ac:dyDescent="0.2">
      <c r="B10" s="48">
        <v>2</v>
      </c>
      <c r="C10" s="59"/>
      <c r="D10" s="60"/>
      <c r="E10" s="60"/>
      <c r="F10" s="59"/>
      <c r="G10" s="61"/>
      <c r="H10" s="62"/>
      <c r="I10" s="63"/>
      <c r="J10" s="49" t="str">
        <f>IF(I10="","",VLOOKUP(AB10,【修正しない】種目データ!A:B,2,FALSE))</f>
        <v/>
      </c>
      <c r="K10" s="70"/>
      <c r="M10" s="43">
        <v>1</v>
      </c>
      <c r="N10" s="44">
        <v>101</v>
      </c>
      <c r="O10" s="45">
        <v>100001</v>
      </c>
      <c r="P10" s="45" t="s">
        <v>16</v>
      </c>
      <c r="Q10" s="45" t="s">
        <v>17</v>
      </c>
      <c r="S10" s="50" t="str">
        <f t="shared" si="0"/>
        <v/>
      </c>
      <c r="T10" s="51" t="str">
        <f t="shared" si="1"/>
        <v/>
      </c>
      <c r="U10" s="51" t="str">
        <f>IF(G10="","",VLOOKUP(G10,【修正しない】基礎データ!L:M,2,FALSE))</f>
        <v/>
      </c>
      <c r="V10" s="51" t="str">
        <f t="shared" si="2"/>
        <v/>
      </c>
      <c r="W10" s="51" t="str">
        <f>IF(D10="","",VLOOKUP(D10,【修正しない】基礎データ!H:J,2,FALSE))</f>
        <v/>
      </c>
      <c r="X10" s="51" t="str">
        <f t="shared" ref="X10:X40" si="7">IF(C10="","",C10&amp;"("&amp;D10&amp;")")</f>
        <v/>
      </c>
      <c r="Y10" s="51" t="str">
        <f t="shared" si="3"/>
        <v/>
      </c>
      <c r="Z10" s="51" t="str">
        <f>IF(C10="","",VLOOKUP($D$2,【修正しない】基礎データ!B:F,3,FALSE))</f>
        <v/>
      </c>
      <c r="AA10" s="51" t="str">
        <f>IF(I10="","",VLOOKUP(I10,【修正しない】基礎データ!O:P,2,FALSE))</f>
        <v/>
      </c>
      <c r="AB10" s="51" t="str">
        <f t="shared" si="4"/>
        <v/>
      </c>
      <c r="AC10" s="51" t="str">
        <f t="shared" si="5"/>
        <v/>
      </c>
      <c r="AD10" s="51" t="str">
        <f t="shared" si="6"/>
        <v/>
      </c>
      <c r="AE10" s="51"/>
      <c r="AF10" s="51"/>
      <c r="AG10" s="51"/>
      <c r="AH10" s="51"/>
      <c r="AI10" s="51"/>
      <c r="AJ10" s="51"/>
      <c r="AK10" s="51"/>
      <c r="AL10" s="51"/>
    </row>
    <row r="11" spans="2:38" ht="16.95" customHeight="1" x14ac:dyDescent="0.2">
      <c r="B11" s="48">
        <v>3</v>
      </c>
      <c r="C11" s="59"/>
      <c r="D11" s="60"/>
      <c r="E11" s="60"/>
      <c r="F11" s="59"/>
      <c r="G11" s="61"/>
      <c r="H11" s="62"/>
      <c r="I11" s="63"/>
      <c r="J11" s="49" t="str">
        <f>IF(I11="","",VLOOKUP(AB11,【修正しない】種目データ!A:B,2,FALSE))</f>
        <v/>
      </c>
      <c r="K11" s="70"/>
      <c r="M11" s="43">
        <v>2</v>
      </c>
      <c r="N11" s="44">
        <v>102</v>
      </c>
      <c r="O11" s="45">
        <v>100002</v>
      </c>
      <c r="P11" s="45" t="s">
        <v>18</v>
      </c>
      <c r="Q11" s="45" t="s">
        <v>19</v>
      </c>
      <c r="S11" s="50" t="str">
        <f t="shared" si="0"/>
        <v/>
      </c>
      <c r="T11" s="51" t="str">
        <f t="shared" si="1"/>
        <v/>
      </c>
      <c r="U11" s="51" t="str">
        <f>IF(G11="","",VLOOKUP(G11,【修正しない】基礎データ!L:M,2,FALSE))</f>
        <v/>
      </c>
      <c r="V11" s="51" t="str">
        <f t="shared" si="2"/>
        <v/>
      </c>
      <c r="W11" s="51" t="str">
        <f>IF(D11="","",VLOOKUP(D11,【修正しない】基礎データ!H:J,2,FALSE))</f>
        <v/>
      </c>
      <c r="X11" s="51" t="str">
        <f t="shared" si="7"/>
        <v/>
      </c>
      <c r="Y11" s="51" t="str">
        <f t="shared" si="3"/>
        <v/>
      </c>
      <c r="Z11" s="51" t="str">
        <f>IF(C11="","",VLOOKUP($D$2,【修正しない】基礎データ!B:F,3,FALSE))</f>
        <v/>
      </c>
      <c r="AA11" s="51" t="str">
        <f>IF(I11="","",VLOOKUP(I11,【修正しない】基礎データ!O:P,2,FALSE))</f>
        <v/>
      </c>
      <c r="AB11" s="51" t="str">
        <f t="shared" si="4"/>
        <v/>
      </c>
      <c r="AC11" s="51" t="str">
        <f t="shared" si="5"/>
        <v/>
      </c>
      <c r="AD11" s="51" t="str">
        <f t="shared" si="6"/>
        <v/>
      </c>
      <c r="AE11" s="51"/>
      <c r="AF11" s="51"/>
      <c r="AG11" s="51"/>
      <c r="AH11" s="51"/>
      <c r="AI11" s="51"/>
      <c r="AJ11" s="51"/>
      <c r="AK11" s="51"/>
      <c r="AL11" s="51"/>
    </row>
    <row r="12" spans="2:38" ht="16.95" customHeight="1" x14ac:dyDescent="0.2">
      <c r="B12" s="48">
        <v>4</v>
      </c>
      <c r="C12" s="59"/>
      <c r="D12" s="60"/>
      <c r="E12" s="60"/>
      <c r="F12" s="59"/>
      <c r="G12" s="61"/>
      <c r="H12" s="62"/>
      <c r="I12" s="63"/>
      <c r="J12" s="49" t="str">
        <f>IF(I12="","",VLOOKUP(AB12,【修正しない】種目データ!A:B,2,FALSE))</f>
        <v/>
      </c>
      <c r="K12" s="70"/>
      <c r="M12" s="43">
        <v>3</v>
      </c>
      <c r="N12" s="44">
        <v>103</v>
      </c>
      <c r="O12" s="45">
        <v>100003</v>
      </c>
      <c r="P12" s="45" t="s">
        <v>20</v>
      </c>
      <c r="Q12" s="45" t="s">
        <v>21</v>
      </c>
      <c r="S12" s="50" t="str">
        <f t="shared" si="0"/>
        <v/>
      </c>
      <c r="T12" s="51" t="str">
        <f t="shared" si="1"/>
        <v/>
      </c>
      <c r="U12" s="51" t="str">
        <f>IF(G12="","",VLOOKUP(G12,【修正しない】基礎データ!L:M,2,FALSE))</f>
        <v/>
      </c>
      <c r="V12" s="51" t="str">
        <f t="shared" si="2"/>
        <v/>
      </c>
      <c r="W12" s="51" t="str">
        <f>IF(D12="","",VLOOKUP(D12,【修正しない】基礎データ!H:J,2,FALSE))</f>
        <v/>
      </c>
      <c r="X12" s="51" t="str">
        <f t="shared" si="7"/>
        <v/>
      </c>
      <c r="Y12" s="51" t="str">
        <f t="shared" si="3"/>
        <v/>
      </c>
      <c r="Z12" s="51" t="str">
        <f>IF(C12="","",VLOOKUP($D$2,【修正しない】基礎データ!B:F,3,FALSE))</f>
        <v/>
      </c>
      <c r="AA12" s="51" t="str">
        <f>IF(I12="","",VLOOKUP(I12,【修正しない】基礎データ!O:P,2,FALSE))</f>
        <v/>
      </c>
      <c r="AB12" s="51" t="str">
        <f t="shared" si="4"/>
        <v/>
      </c>
      <c r="AC12" s="51" t="str">
        <f t="shared" si="5"/>
        <v/>
      </c>
      <c r="AD12" s="51" t="str">
        <f t="shared" si="6"/>
        <v/>
      </c>
      <c r="AE12" s="51"/>
      <c r="AF12" s="51"/>
      <c r="AG12" s="51"/>
      <c r="AH12" s="51"/>
      <c r="AI12" s="51"/>
      <c r="AJ12" s="51"/>
      <c r="AK12" s="51"/>
      <c r="AL12" s="51"/>
    </row>
    <row r="13" spans="2:38" ht="16.95" customHeight="1" x14ac:dyDescent="0.2">
      <c r="B13" s="48">
        <v>5</v>
      </c>
      <c r="C13" s="59"/>
      <c r="D13" s="60"/>
      <c r="E13" s="60"/>
      <c r="F13" s="59"/>
      <c r="G13" s="61"/>
      <c r="H13" s="62"/>
      <c r="I13" s="63"/>
      <c r="J13" s="49" t="str">
        <f>IF(I13="","",VLOOKUP(AB13,【修正しない】種目データ!A:B,2,FALSE))</f>
        <v/>
      </c>
      <c r="K13" s="70"/>
      <c r="M13" s="43">
        <v>4</v>
      </c>
      <c r="N13" s="44">
        <v>104</v>
      </c>
      <c r="O13" s="45">
        <v>100004</v>
      </c>
      <c r="P13" s="45" t="s">
        <v>22</v>
      </c>
      <c r="Q13" s="45" t="s">
        <v>23</v>
      </c>
      <c r="S13" s="50" t="str">
        <f t="shared" si="0"/>
        <v/>
      </c>
      <c r="T13" s="51" t="str">
        <f t="shared" si="1"/>
        <v/>
      </c>
      <c r="U13" s="51" t="str">
        <f>IF(G13="","",VLOOKUP(G13,【修正しない】基礎データ!L:M,2,FALSE))</f>
        <v/>
      </c>
      <c r="V13" s="51" t="str">
        <f t="shared" si="2"/>
        <v/>
      </c>
      <c r="W13" s="51" t="str">
        <f>IF(D13="","",VLOOKUP(D13,【修正しない】基礎データ!H:J,2,FALSE))</f>
        <v/>
      </c>
      <c r="X13" s="51" t="str">
        <f t="shared" si="7"/>
        <v/>
      </c>
      <c r="Y13" s="51" t="str">
        <f t="shared" si="3"/>
        <v/>
      </c>
      <c r="Z13" s="51" t="str">
        <f>IF(C13="","",VLOOKUP($D$2,【修正しない】基礎データ!B:F,3,FALSE))</f>
        <v/>
      </c>
      <c r="AA13" s="51" t="str">
        <f>IF(I13="","",VLOOKUP(I13,【修正しない】基礎データ!O:P,2,FALSE))</f>
        <v/>
      </c>
      <c r="AB13" s="51" t="str">
        <f t="shared" si="4"/>
        <v/>
      </c>
      <c r="AC13" s="51" t="str">
        <f t="shared" si="5"/>
        <v/>
      </c>
      <c r="AD13" s="51" t="str">
        <f t="shared" si="6"/>
        <v/>
      </c>
      <c r="AE13" s="51"/>
      <c r="AF13" s="51"/>
      <c r="AG13" s="51"/>
      <c r="AH13" s="51"/>
      <c r="AI13" s="51"/>
      <c r="AJ13" s="51"/>
      <c r="AK13" s="51"/>
      <c r="AL13" s="51"/>
    </row>
    <row r="14" spans="2:38" ht="16.95" customHeight="1" x14ac:dyDescent="0.2">
      <c r="B14" s="48">
        <v>6</v>
      </c>
      <c r="C14" s="59"/>
      <c r="D14" s="60"/>
      <c r="E14" s="60"/>
      <c r="F14" s="59"/>
      <c r="G14" s="61"/>
      <c r="H14" s="62"/>
      <c r="I14" s="63"/>
      <c r="J14" s="49" t="str">
        <f>IF(I14="","",VLOOKUP(AB14,【修正しない】種目データ!A:B,2,FALSE))</f>
        <v/>
      </c>
      <c r="K14" s="70"/>
      <c r="M14" s="43">
        <v>5</v>
      </c>
      <c r="N14" s="44">
        <v>105</v>
      </c>
      <c r="O14" s="45">
        <v>100005</v>
      </c>
      <c r="P14" s="45" t="s">
        <v>24</v>
      </c>
      <c r="Q14" s="45" t="s">
        <v>25</v>
      </c>
      <c r="S14" s="50" t="str">
        <f t="shared" si="0"/>
        <v/>
      </c>
      <c r="T14" s="51" t="str">
        <f t="shared" si="1"/>
        <v/>
      </c>
      <c r="U14" s="51" t="str">
        <f>IF(G14="","",VLOOKUP(G14,【修正しない】基礎データ!L:M,2,FALSE))</f>
        <v/>
      </c>
      <c r="V14" s="51" t="str">
        <f t="shared" si="2"/>
        <v/>
      </c>
      <c r="W14" s="51" t="str">
        <f>IF(D14="","",VLOOKUP(D14,【修正しない】基礎データ!H:J,2,FALSE))</f>
        <v/>
      </c>
      <c r="X14" s="51" t="str">
        <f t="shared" si="7"/>
        <v/>
      </c>
      <c r="Y14" s="51" t="str">
        <f t="shared" si="3"/>
        <v/>
      </c>
      <c r="Z14" s="51" t="str">
        <f>IF(C14="","",VLOOKUP($D$2,【修正しない】基礎データ!B:F,3,FALSE))</f>
        <v/>
      </c>
      <c r="AA14" s="51" t="str">
        <f>IF(I14="","",VLOOKUP(I14,【修正しない】基礎データ!O:P,2,FALSE))</f>
        <v/>
      </c>
      <c r="AB14" s="51" t="str">
        <f t="shared" si="4"/>
        <v/>
      </c>
      <c r="AC14" s="51" t="str">
        <f t="shared" si="5"/>
        <v/>
      </c>
      <c r="AD14" s="51" t="str">
        <f t="shared" si="6"/>
        <v/>
      </c>
      <c r="AE14" s="51"/>
      <c r="AF14" s="51"/>
      <c r="AG14" s="51"/>
      <c r="AH14" s="51"/>
      <c r="AI14" s="51"/>
      <c r="AJ14" s="51"/>
      <c r="AK14" s="51"/>
      <c r="AL14" s="51"/>
    </row>
    <row r="15" spans="2:38" ht="16.95" customHeight="1" x14ac:dyDescent="0.2">
      <c r="B15" s="48">
        <v>7</v>
      </c>
      <c r="C15" s="59"/>
      <c r="D15" s="60"/>
      <c r="E15" s="60"/>
      <c r="F15" s="59"/>
      <c r="G15" s="61"/>
      <c r="H15" s="62"/>
      <c r="I15" s="63"/>
      <c r="J15" s="49" t="str">
        <f>IF(I15="","",VLOOKUP(AB15,【修正しない】種目データ!A:B,2,FALSE))</f>
        <v/>
      </c>
      <c r="K15" s="70"/>
      <c r="M15" s="43">
        <v>6</v>
      </c>
      <c r="N15" s="44">
        <v>106</v>
      </c>
      <c r="O15" s="45">
        <v>100006</v>
      </c>
      <c r="P15" s="45" t="s">
        <v>26</v>
      </c>
      <c r="Q15" s="45" t="s">
        <v>27</v>
      </c>
      <c r="S15" s="50" t="str">
        <f t="shared" si="0"/>
        <v/>
      </c>
      <c r="T15" s="51" t="str">
        <f t="shared" si="1"/>
        <v/>
      </c>
      <c r="U15" s="51" t="str">
        <f>IF(G15="","",VLOOKUP(G15,【修正しない】基礎データ!L:M,2,FALSE))</f>
        <v/>
      </c>
      <c r="V15" s="51" t="str">
        <f t="shared" si="2"/>
        <v/>
      </c>
      <c r="W15" s="51" t="str">
        <f>IF(D15="","",VLOOKUP(D15,【修正しない】基礎データ!H:J,2,FALSE))</f>
        <v/>
      </c>
      <c r="X15" s="51" t="str">
        <f t="shared" si="7"/>
        <v/>
      </c>
      <c r="Y15" s="51" t="str">
        <f t="shared" si="3"/>
        <v/>
      </c>
      <c r="Z15" s="51" t="str">
        <f>IF(C15="","",VLOOKUP($D$2,【修正しない】基礎データ!B:F,3,FALSE))</f>
        <v/>
      </c>
      <c r="AA15" s="51" t="str">
        <f>IF(I15="","",VLOOKUP(I15,【修正しない】基礎データ!O:P,2,FALSE))</f>
        <v/>
      </c>
      <c r="AB15" s="51" t="str">
        <f t="shared" si="4"/>
        <v/>
      </c>
      <c r="AC15" s="51" t="str">
        <f t="shared" si="5"/>
        <v/>
      </c>
      <c r="AD15" s="51" t="str">
        <f t="shared" si="6"/>
        <v/>
      </c>
      <c r="AE15" s="51"/>
      <c r="AF15" s="51"/>
      <c r="AG15" s="51"/>
      <c r="AH15" s="51"/>
      <c r="AI15" s="51"/>
      <c r="AJ15" s="51"/>
      <c r="AK15" s="51"/>
      <c r="AL15" s="51"/>
    </row>
    <row r="16" spans="2:38" ht="16.95" customHeight="1" x14ac:dyDescent="0.2">
      <c r="B16" s="48">
        <v>8</v>
      </c>
      <c r="C16" s="59"/>
      <c r="D16" s="60"/>
      <c r="E16" s="60"/>
      <c r="F16" s="59"/>
      <c r="G16" s="61"/>
      <c r="H16" s="62"/>
      <c r="I16" s="63"/>
      <c r="J16" s="49" t="str">
        <f>IF(I16="","",VLOOKUP(AB16,【修正しない】種目データ!A:B,2,FALSE))</f>
        <v/>
      </c>
      <c r="K16" s="70"/>
      <c r="M16" s="43">
        <v>7</v>
      </c>
      <c r="N16" s="44">
        <v>107</v>
      </c>
      <c r="O16" s="45">
        <v>100007</v>
      </c>
      <c r="P16" s="45" t="s">
        <v>28</v>
      </c>
      <c r="Q16" s="45" t="s">
        <v>29</v>
      </c>
      <c r="S16" s="50" t="str">
        <f t="shared" si="0"/>
        <v/>
      </c>
      <c r="T16" s="51" t="str">
        <f t="shared" si="1"/>
        <v/>
      </c>
      <c r="U16" s="51" t="str">
        <f>IF(G16="","",VLOOKUP(G16,【修正しない】基礎データ!L:M,2,FALSE))</f>
        <v/>
      </c>
      <c r="V16" s="51" t="str">
        <f t="shared" si="2"/>
        <v/>
      </c>
      <c r="W16" s="51" t="str">
        <f>IF(D16="","",VLOOKUP(D16,【修正しない】基礎データ!H:J,2,FALSE))</f>
        <v/>
      </c>
      <c r="X16" s="51" t="str">
        <f t="shared" si="7"/>
        <v/>
      </c>
      <c r="Y16" s="51" t="str">
        <f t="shared" si="3"/>
        <v/>
      </c>
      <c r="Z16" s="51" t="str">
        <f>IF(C16="","",VLOOKUP($D$2,【修正しない】基礎データ!B:F,3,FALSE))</f>
        <v/>
      </c>
      <c r="AA16" s="51" t="str">
        <f>IF(I16="","",VLOOKUP(I16,【修正しない】基礎データ!O:P,2,FALSE))</f>
        <v/>
      </c>
      <c r="AB16" s="51" t="str">
        <f t="shared" si="4"/>
        <v/>
      </c>
      <c r="AC16" s="51" t="str">
        <f t="shared" si="5"/>
        <v/>
      </c>
      <c r="AD16" s="51" t="str">
        <f t="shared" si="6"/>
        <v/>
      </c>
      <c r="AE16" s="51"/>
      <c r="AF16" s="51"/>
      <c r="AG16" s="51"/>
      <c r="AH16" s="51"/>
      <c r="AI16" s="51"/>
      <c r="AJ16" s="51"/>
      <c r="AK16" s="51"/>
      <c r="AL16" s="51"/>
    </row>
    <row r="17" spans="2:38" ht="16.95" customHeight="1" x14ac:dyDescent="0.2">
      <c r="B17" s="48">
        <v>9</v>
      </c>
      <c r="C17" s="59"/>
      <c r="D17" s="60"/>
      <c r="E17" s="60"/>
      <c r="F17" s="59"/>
      <c r="G17" s="61"/>
      <c r="H17" s="62"/>
      <c r="I17" s="63"/>
      <c r="J17" s="49" t="str">
        <f>IF(I17="","",VLOOKUP(AB17,【修正しない】種目データ!A:B,2,FALSE))</f>
        <v/>
      </c>
      <c r="K17" s="70"/>
      <c r="M17" s="43">
        <v>8</v>
      </c>
      <c r="N17" s="44">
        <v>108</v>
      </c>
      <c r="O17" s="45">
        <v>100008</v>
      </c>
      <c r="P17" s="45" t="s">
        <v>30</v>
      </c>
      <c r="Q17" s="45" t="s">
        <v>31</v>
      </c>
      <c r="S17" s="50" t="str">
        <f t="shared" si="0"/>
        <v/>
      </c>
      <c r="T17" s="51" t="str">
        <f t="shared" si="1"/>
        <v/>
      </c>
      <c r="U17" s="51" t="str">
        <f>IF(G17="","",VLOOKUP(G17,【修正しない】基礎データ!L:M,2,FALSE))</f>
        <v/>
      </c>
      <c r="V17" s="51" t="str">
        <f t="shared" si="2"/>
        <v/>
      </c>
      <c r="W17" s="51" t="str">
        <f>IF(D17="","",VLOOKUP(D17,【修正しない】基礎データ!H:J,2,FALSE))</f>
        <v/>
      </c>
      <c r="X17" s="51" t="str">
        <f t="shared" si="7"/>
        <v/>
      </c>
      <c r="Y17" s="51" t="str">
        <f t="shared" si="3"/>
        <v/>
      </c>
      <c r="Z17" s="51" t="str">
        <f>IF(C17="","",VLOOKUP($D$2,【修正しない】基礎データ!B:F,3,FALSE))</f>
        <v/>
      </c>
      <c r="AA17" s="51" t="str">
        <f>IF(I17="","",VLOOKUP(I17,【修正しない】基礎データ!O:P,2,FALSE))</f>
        <v/>
      </c>
      <c r="AB17" s="51" t="str">
        <f t="shared" si="4"/>
        <v/>
      </c>
      <c r="AC17" s="51" t="str">
        <f t="shared" si="5"/>
        <v/>
      </c>
      <c r="AD17" s="51" t="str">
        <f t="shared" si="6"/>
        <v/>
      </c>
      <c r="AE17" s="51"/>
      <c r="AF17" s="51"/>
      <c r="AG17" s="51"/>
      <c r="AH17" s="51"/>
      <c r="AI17" s="51"/>
      <c r="AJ17" s="51"/>
      <c r="AK17" s="51"/>
      <c r="AL17" s="51"/>
    </row>
    <row r="18" spans="2:38" ht="16.95" customHeight="1" x14ac:dyDescent="0.2">
      <c r="B18" s="48">
        <v>10</v>
      </c>
      <c r="C18" s="59"/>
      <c r="D18" s="60"/>
      <c r="E18" s="60"/>
      <c r="F18" s="59"/>
      <c r="G18" s="61"/>
      <c r="H18" s="62"/>
      <c r="I18" s="63"/>
      <c r="J18" s="49" t="str">
        <f>IF(I18="","",VLOOKUP(AB18,【修正しない】種目データ!A:B,2,FALSE))</f>
        <v/>
      </c>
      <c r="K18" s="70"/>
      <c r="M18" s="43">
        <v>9</v>
      </c>
      <c r="N18" s="44">
        <v>109</v>
      </c>
      <c r="O18" s="45">
        <v>100009</v>
      </c>
      <c r="P18" s="45" t="s">
        <v>32</v>
      </c>
      <c r="Q18" s="45" t="s">
        <v>33</v>
      </c>
      <c r="S18" s="50" t="str">
        <f t="shared" si="0"/>
        <v/>
      </c>
      <c r="T18" s="51" t="str">
        <f t="shared" si="1"/>
        <v/>
      </c>
      <c r="U18" s="51" t="str">
        <f>IF(G18="","",VLOOKUP(G18,【修正しない】基礎データ!L:M,2,FALSE))</f>
        <v/>
      </c>
      <c r="V18" s="51" t="str">
        <f t="shared" si="2"/>
        <v/>
      </c>
      <c r="W18" s="51" t="str">
        <f>IF(D18="","",VLOOKUP(D18,【修正しない】基礎データ!H:J,2,FALSE))</f>
        <v/>
      </c>
      <c r="X18" s="51" t="str">
        <f t="shared" si="7"/>
        <v/>
      </c>
      <c r="Y18" s="51" t="str">
        <f t="shared" si="3"/>
        <v/>
      </c>
      <c r="Z18" s="51" t="str">
        <f>IF(C18="","",VLOOKUP($D$2,【修正しない】基礎データ!B:F,3,FALSE))</f>
        <v/>
      </c>
      <c r="AA18" s="51" t="str">
        <f>IF(I18="","",VLOOKUP(I18,【修正しない】基礎データ!O:P,2,FALSE))</f>
        <v/>
      </c>
      <c r="AB18" s="51" t="str">
        <f t="shared" si="4"/>
        <v/>
      </c>
      <c r="AC18" s="51" t="str">
        <f t="shared" si="5"/>
        <v/>
      </c>
      <c r="AD18" s="51" t="str">
        <f t="shared" si="6"/>
        <v/>
      </c>
      <c r="AE18" s="51"/>
      <c r="AF18" s="51"/>
      <c r="AG18" s="51"/>
      <c r="AH18" s="51"/>
      <c r="AI18" s="51"/>
      <c r="AJ18" s="51"/>
      <c r="AK18" s="51"/>
      <c r="AL18" s="51"/>
    </row>
    <row r="19" spans="2:38" ht="16.95" customHeight="1" x14ac:dyDescent="0.2">
      <c r="B19" s="48">
        <v>11</v>
      </c>
      <c r="C19" s="59"/>
      <c r="D19" s="60"/>
      <c r="E19" s="60"/>
      <c r="F19" s="59"/>
      <c r="G19" s="61"/>
      <c r="H19" s="62"/>
      <c r="I19" s="63"/>
      <c r="J19" s="49" t="str">
        <f>IF(I19="","",VLOOKUP(AB19,【修正しない】種目データ!A:B,2,FALSE))</f>
        <v/>
      </c>
      <c r="K19" s="70"/>
      <c r="M19" s="43">
        <v>10</v>
      </c>
      <c r="N19" s="44">
        <v>110</v>
      </c>
      <c r="O19" s="45">
        <v>100010</v>
      </c>
      <c r="P19" s="45" t="s">
        <v>34</v>
      </c>
      <c r="Q19" s="45" t="s">
        <v>35</v>
      </c>
      <c r="S19" s="50" t="str">
        <f t="shared" si="0"/>
        <v/>
      </c>
      <c r="T19" s="51" t="str">
        <f t="shared" si="1"/>
        <v/>
      </c>
      <c r="U19" s="51" t="str">
        <f>IF(G19="","",VLOOKUP(G19,【修正しない】基礎データ!L:M,2,FALSE))</f>
        <v/>
      </c>
      <c r="V19" s="51" t="str">
        <f t="shared" si="2"/>
        <v/>
      </c>
      <c r="W19" s="51" t="str">
        <f>IF(D19="","",VLOOKUP(D19,【修正しない】基礎データ!H:J,2,FALSE))</f>
        <v/>
      </c>
      <c r="X19" s="51" t="str">
        <f t="shared" si="7"/>
        <v/>
      </c>
      <c r="Y19" s="51" t="str">
        <f t="shared" si="3"/>
        <v/>
      </c>
      <c r="Z19" s="51" t="str">
        <f>IF(C19="","",VLOOKUP($D$2,【修正しない】基礎データ!B:F,3,FALSE))</f>
        <v/>
      </c>
      <c r="AA19" s="51" t="str">
        <f>IF(I19="","",VLOOKUP(I19,【修正しない】基礎データ!O:P,2,FALSE))</f>
        <v/>
      </c>
      <c r="AB19" s="51" t="str">
        <f t="shared" si="4"/>
        <v/>
      </c>
      <c r="AC19" s="51" t="str">
        <f t="shared" si="5"/>
        <v/>
      </c>
      <c r="AD19" s="51" t="str">
        <f t="shared" si="6"/>
        <v/>
      </c>
      <c r="AE19" s="51"/>
      <c r="AF19" s="51"/>
      <c r="AG19" s="51"/>
      <c r="AH19" s="51"/>
      <c r="AI19" s="51"/>
      <c r="AJ19" s="51"/>
      <c r="AK19" s="51"/>
      <c r="AL19" s="51"/>
    </row>
    <row r="20" spans="2:38" ht="16.95" customHeight="1" x14ac:dyDescent="0.2">
      <c r="B20" s="48">
        <v>12</v>
      </c>
      <c r="C20" s="59"/>
      <c r="D20" s="60"/>
      <c r="E20" s="60"/>
      <c r="F20" s="59"/>
      <c r="G20" s="61"/>
      <c r="H20" s="62"/>
      <c r="I20" s="63"/>
      <c r="J20" s="49" t="str">
        <f>IF(I20="","",VLOOKUP(AB20,【修正しない】種目データ!A:B,2,FALSE))</f>
        <v/>
      </c>
      <c r="K20" s="70"/>
      <c r="M20" s="43">
        <v>11</v>
      </c>
      <c r="N20" s="44">
        <v>111</v>
      </c>
      <c r="O20" s="45">
        <v>100011</v>
      </c>
      <c r="P20" s="45" t="s">
        <v>36</v>
      </c>
      <c r="Q20" s="45" t="s">
        <v>37</v>
      </c>
      <c r="S20" s="50" t="str">
        <f t="shared" si="0"/>
        <v/>
      </c>
      <c r="T20" s="51" t="str">
        <f t="shared" si="1"/>
        <v/>
      </c>
      <c r="U20" s="51" t="str">
        <f>IF(G20="","",VLOOKUP(G20,【修正しない】基礎データ!L:M,2,FALSE))</f>
        <v/>
      </c>
      <c r="V20" s="51" t="str">
        <f t="shared" si="2"/>
        <v/>
      </c>
      <c r="W20" s="51" t="str">
        <f>IF(D20="","",VLOOKUP(D20,【修正しない】基礎データ!H:J,2,FALSE))</f>
        <v/>
      </c>
      <c r="X20" s="51" t="str">
        <f t="shared" si="7"/>
        <v/>
      </c>
      <c r="Y20" s="51" t="str">
        <f t="shared" si="3"/>
        <v/>
      </c>
      <c r="Z20" s="51" t="str">
        <f>IF(C20="","",VLOOKUP($D$2,【修正しない】基礎データ!B:F,3,FALSE))</f>
        <v/>
      </c>
      <c r="AA20" s="51" t="str">
        <f>IF(I20="","",VLOOKUP(I20,【修正しない】基礎データ!O:P,2,FALSE))</f>
        <v/>
      </c>
      <c r="AB20" s="51" t="str">
        <f t="shared" si="4"/>
        <v/>
      </c>
      <c r="AC20" s="51" t="str">
        <f t="shared" si="5"/>
        <v/>
      </c>
      <c r="AD20" s="51" t="str">
        <f t="shared" si="6"/>
        <v/>
      </c>
      <c r="AE20" s="51"/>
      <c r="AF20" s="51"/>
      <c r="AG20" s="51"/>
      <c r="AH20" s="51"/>
      <c r="AI20" s="51"/>
      <c r="AJ20" s="51"/>
      <c r="AK20" s="51"/>
      <c r="AL20" s="51"/>
    </row>
    <row r="21" spans="2:38" ht="16.95" customHeight="1" x14ac:dyDescent="0.2">
      <c r="B21" s="48">
        <v>13</v>
      </c>
      <c r="C21" s="59"/>
      <c r="D21" s="60"/>
      <c r="E21" s="60"/>
      <c r="F21" s="59"/>
      <c r="G21" s="61"/>
      <c r="H21" s="62"/>
      <c r="I21" s="63"/>
      <c r="J21" s="49" t="str">
        <f>IF(I21="","",VLOOKUP(AB21,【修正しない】種目データ!A:B,2,FALSE))</f>
        <v/>
      </c>
      <c r="K21" s="70"/>
      <c r="M21" s="43">
        <v>12</v>
      </c>
      <c r="N21" s="44">
        <v>112</v>
      </c>
      <c r="O21" s="45">
        <v>100012</v>
      </c>
      <c r="P21" s="45" t="s">
        <v>38</v>
      </c>
      <c r="Q21" s="45" t="s">
        <v>39</v>
      </c>
      <c r="S21" s="50" t="str">
        <f t="shared" si="0"/>
        <v/>
      </c>
      <c r="T21" s="51" t="str">
        <f t="shared" si="1"/>
        <v/>
      </c>
      <c r="U21" s="51" t="str">
        <f>IF(G21="","",VLOOKUP(G21,【修正しない】基礎データ!L:M,2,FALSE))</f>
        <v/>
      </c>
      <c r="V21" s="51" t="str">
        <f t="shared" si="2"/>
        <v/>
      </c>
      <c r="W21" s="51" t="str">
        <f>IF(D21="","",VLOOKUP(D21,【修正しない】基礎データ!H:J,2,FALSE))</f>
        <v/>
      </c>
      <c r="X21" s="51" t="str">
        <f t="shared" si="7"/>
        <v/>
      </c>
      <c r="Y21" s="51" t="str">
        <f t="shared" si="3"/>
        <v/>
      </c>
      <c r="Z21" s="51" t="str">
        <f>IF(C21="","",VLOOKUP($D$2,【修正しない】基礎データ!B:F,3,FALSE))</f>
        <v/>
      </c>
      <c r="AA21" s="51" t="str">
        <f>IF(I21="","",VLOOKUP(I21,【修正しない】基礎データ!O:P,2,FALSE))</f>
        <v/>
      </c>
      <c r="AB21" s="51" t="str">
        <f t="shared" si="4"/>
        <v/>
      </c>
      <c r="AC21" s="51" t="str">
        <f t="shared" si="5"/>
        <v/>
      </c>
      <c r="AD21" s="51" t="str">
        <f t="shared" si="6"/>
        <v/>
      </c>
      <c r="AE21" s="51"/>
      <c r="AF21" s="51"/>
      <c r="AG21" s="51"/>
      <c r="AH21" s="51"/>
      <c r="AI21" s="51"/>
      <c r="AJ21" s="51"/>
      <c r="AK21" s="51"/>
      <c r="AL21" s="51"/>
    </row>
    <row r="22" spans="2:38" ht="16.95" customHeight="1" x14ac:dyDescent="0.2">
      <c r="B22" s="48">
        <v>14</v>
      </c>
      <c r="C22" s="59"/>
      <c r="D22" s="60"/>
      <c r="E22" s="60"/>
      <c r="F22" s="59"/>
      <c r="G22" s="61"/>
      <c r="H22" s="62"/>
      <c r="I22" s="63"/>
      <c r="J22" s="49" t="str">
        <f>IF(I22="","",VLOOKUP(AB22,【修正しない】種目データ!A:B,2,FALSE))</f>
        <v/>
      </c>
      <c r="K22" s="70"/>
      <c r="M22" s="43">
        <v>13</v>
      </c>
      <c r="N22" s="44">
        <v>113</v>
      </c>
      <c r="O22" s="45">
        <v>100013</v>
      </c>
      <c r="P22" s="45" t="s">
        <v>40</v>
      </c>
      <c r="Q22" s="45" t="s">
        <v>41</v>
      </c>
      <c r="S22" s="50" t="str">
        <f t="shared" si="0"/>
        <v/>
      </c>
      <c r="T22" s="51" t="str">
        <f t="shared" si="1"/>
        <v/>
      </c>
      <c r="U22" s="51" t="str">
        <f>IF(G22="","",VLOOKUP(G22,【修正しない】基礎データ!L:M,2,FALSE))</f>
        <v/>
      </c>
      <c r="V22" s="51" t="str">
        <f t="shared" si="2"/>
        <v/>
      </c>
      <c r="W22" s="51" t="str">
        <f>IF(D22="","",VLOOKUP(D22,【修正しない】基礎データ!H:J,2,FALSE))</f>
        <v/>
      </c>
      <c r="X22" s="51" t="str">
        <f t="shared" si="7"/>
        <v/>
      </c>
      <c r="Y22" s="51" t="str">
        <f t="shared" si="3"/>
        <v/>
      </c>
      <c r="Z22" s="51" t="str">
        <f>IF(C22="","",VLOOKUP($D$2,【修正しない】基礎データ!B:F,3,FALSE))</f>
        <v/>
      </c>
      <c r="AA22" s="51" t="str">
        <f>IF(I22="","",VLOOKUP(I22,【修正しない】基礎データ!O:P,2,FALSE))</f>
        <v/>
      </c>
      <c r="AB22" s="51" t="str">
        <f t="shared" si="4"/>
        <v/>
      </c>
      <c r="AC22" s="51" t="str">
        <f t="shared" si="5"/>
        <v/>
      </c>
      <c r="AD22" s="51" t="str">
        <f t="shared" si="6"/>
        <v/>
      </c>
      <c r="AE22" s="51"/>
      <c r="AF22" s="51"/>
      <c r="AG22" s="51"/>
      <c r="AH22" s="51"/>
      <c r="AI22" s="51"/>
      <c r="AJ22" s="51"/>
      <c r="AK22" s="51"/>
      <c r="AL22" s="51"/>
    </row>
    <row r="23" spans="2:38" ht="16.95" customHeight="1" x14ac:dyDescent="0.2">
      <c r="B23" s="48">
        <v>15</v>
      </c>
      <c r="C23" s="59"/>
      <c r="D23" s="60"/>
      <c r="E23" s="60"/>
      <c r="F23" s="59"/>
      <c r="G23" s="61"/>
      <c r="H23" s="62"/>
      <c r="I23" s="63"/>
      <c r="J23" s="49" t="str">
        <f>IF(I23="","",VLOOKUP(AB23,【修正しない】種目データ!A:B,2,FALSE))</f>
        <v/>
      </c>
      <c r="K23" s="70"/>
      <c r="M23" s="43">
        <v>14</v>
      </c>
      <c r="N23" s="44">
        <v>114</v>
      </c>
      <c r="O23" s="45">
        <v>100014</v>
      </c>
      <c r="P23" s="45" t="s">
        <v>42</v>
      </c>
      <c r="Q23" s="45" t="s">
        <v>43</v>
      </c>
      <c r="S23" s="50" t="str">
        <f t="shared" si="0"/>
        <v/>
      </c>
      <c r="T23" s="51" t="str">
        <f t="shared" si="1"/>
        <v/>
      </c>
      <c r="U23" s="51" t="str">
        <f>IF(G23="","",VLOOKUP(G23,【修正しない】基礎データ!L:M,2,FALSE))</f>
        <v/>
      </c>
      <c r="V23" s="51" t="str">
        <f t="shared" si="2"/>
        <v/>
      </c>
      <c r="W23" s="51" t="str">
        <f>IF(D23="","",VLOOKUP(D23,【修正しない】基礎データ!H:J,2,FALSE))</f>
        <v/>
      </c>
      <c r="X23" s="51" t="str">
        <f t="shared" si="7"/>
        <v/>
      </c>
      <c r="Y23" s="51" t="str">
        <f t="shared" si="3"/>
        <v/>
      </c>
      <c r="Z23" s="51" t="str">
        <f>IF(C23="","",VLOOKUP($D$2,【修正しない】基礎データ!B:F,3,FALSE))</f>
        <v/>
      </c>
      <c r="AA23" s="51" t="str">
        <f>IF(I23="","",VLOOKUP(I23,【修正しない】基礎データ!O:P,2,FALSE))</f>
        <v/>
      </c>
      <c r="AB23" s="51" t="str">
        <f t="shared" si="4"/>
        <v/>
      </c>
      <c r="AC23" s="51" t="str">
        <f t="shared" si="5"/>
        <v/>
      </c>
      <c r="AD23" s="51" t="str">
        <f t="shared" si="6"/>
        <v/>
      </c>
      <c r="AE23" s="51"/>
      <c r="AF23" s="51"/>
      <c r="AG23" s="51"/>
      <c r="AH23" s="51"/>
      <c r="AI23" s="51"/>
      <c r="AJ23" s="51"/>
      <c r="AK23" s="51"/>
      <c r="AL23" s="51"/>
    </row>
    <row r="24" spans="2:38" ht="16.95" customHeight="1" x14ac:dyDescent="0.2">
      <c r="B24" s="48">
        <v>16</v>
      </c>
      <c r="C24" s="59"/>
      <c r="D24" s="60"/>
      <c r="E24" s="60"/>
      <c r="F24" s="59"/>
      <c r="G24" s="61"/>
      <c r="H24" s="62"/>
      <c r="I24" s="63"/>
      <c r="J24" s="49" t="str">
        <f>IF(I24="","",VLOOKUP(AB24,【修正しない】種目データ!A:B,2,FALSE))</f>
        <v/>
      </c>
      <c r="K24" s="70"/>
      <c r="M24" s="43">
        <v>15</v>
      </c>
      <c r="N24" s="44">
        <v>115</v>
      </c>
      <c r="O24" s="45">
        <v>100015</v>
      </c>
      <c r="P24" s="45" t="s">
        <v>44</v>
      </c>
      <c r="Q24" s="45" t="s">
        <v>45</v>
      </c>
      <c r="S24" s="50" t="str">
        <f t="shared" si="0"/>
        <v/>
      </c>
      <c r="T24" s="51" t="str">
        <f t="shared" si="1"/>
        <v/>
      </c>
      <c r="U24" s="51" t="str">
        <f>IF(G24="","",VLOOKUP(G24,【修正しない】基礎データ!L:M,2,FALSE))</f>
        <v/>
      </c>
      <c r="V24" s="51" t="str">
        <f t="shared" si="2"/>
        <v/>
      </c>
      <c r="W24" s="51" t="str">
        <f>IF(D24="","",VLOOKUP(D24,【修正しない】基礎データ!H:J,2,FALSE))</f>
        <v/>
      </c>
      <c r="X24" s="51" t="str">
        <f t="shared" si="7"/>
        <v/>
      </c>
      <c r="Y24" s="51" t="str">
        <f t="shared" si="3"/>
        <v/>
      </c>
      <c r="Z24" s="51" t="str">
        <f>IF(C24="","",VLOOKUP($D$2,【修正しない】基礎データ!B:F,3,FALSE))</f>
        <v/>
      </c>
      <c r="AA24" s="51" t="str">
        <f>IF(I24="","",VLOOKUP(I24,【修正しない】基礎データ!O:P,2,FALSE))</f>
        <v/>
      </c>
      <c r="AB24" s="51" t="str">
        <f t="shared" si="4"/>
        <v/>
      </c>
      <c r="AC24" s="51" t="str">
        <f t="shared" si="5"/>
        <v/>
      </c>
      <c r="AD24" s="51" t="str">
        <f t="shared" si="6"/>
        <v/>
      </c>
      <c r="AE24" s="51"/>
      <c r="AF24" s="51"/>
      <c r="AG24" s="51"/>
      <c r="AH24" s="51"/>
      <c r="AI24" s="51"/>
      <c r="AJ24" s="51"/>
      <c r="AK24" s="51"/>
      <c r="AL24" s="51"/>
    </row>
    <row r="25" spans="2:38" ht="16.95" customHeight="1" x14ac:dyDescent="0.2">
      <c r="B25" s="48">
        <v>17</v>
      </c>
      <c r="C25" s="59"/>
      <c r="D25" s="60"/>
      <c r="E25" s="60"/>
      <c r="F25" s="59"/>
      <c r="G25" s="61"/>
      <c r="H25" s="62"/>
      <c r="I25" s="63"/>
      <c r="J25" s="49" t="str">
        <f>IF(I25="","",VLOOKUP(AB25,【修正しない】種目データ!A:B,2,FALSE))</f>
        <v/>
      </c>
      <c r="K25" s="70"/>
      <c r="M25" s="43">
        <v>16</v>
      </c>
      <c r="N25" s="44">
        <v>116</v>
      </c>
      <c r="O25" s="45">
        <v>100016</v>
      </c>
      <c r="P25" s="45" t="s">
        <v>46</v>
      </c>
      <c r="Q25" s="45" t="s">
        <v>47</v>
      </c>
      <c r="S25" s="50" t="str">
        <f t="shared" si="0"/>
        <v/>
      </c>
      <c r="T25" s="51" t="str">
        <f t="shared" si="1"/>
        <v/>
      </c>
      <c r="U25" s="51" t="str">
        <f>IF(G25="","",VLOOKUP(G25,【修正しない】基礎データ!L:M,2,FALSE))</f>
        <v/>
      </c>
      <c r="V25" s="51" t="str">
        <f t="shared" si="2"/>
        <v/>
      </c>
      <c r="W25" s="51" t="str">
        <f>IF(D25="","",VLOOKUP(D25,【修正しない】基礎データ!H:J,2,FALSE))</f>
        <v/>
      </c>
      <c r="X25" s="51" t="str">
        <f t="shared" si="7"/>
        <v/>
      </c>
      <c r="Y25" s="51" t="str">
        <f t="shared" si="3"/>
        <v/>
      </c>
      <c r="Z25" s="51" t="str">
        <f>IF(C25="","",VLOOKUP($D$2,【修正しない】基礎データ!B:F,3,FALSE))</f>
        <v/>
      </c>
      <c r="AA25" s="51" t="str">
        <f>IF(I25="","",VLOOKUP(I25,【修正しない】基礎データ!O:P,2,FALSE))</f>
        <v/>
      </c>
      <c r="AB25" s="51" t="str">
        <f t="shared" si="4"/>
        <v/>
      </c>
      <c r="AC25" s="51" t="str">
        <f t="shared" si="5"/>
        <v/>
      </c>
      <c r="AD25" s="51" t="str">
        <f t="shared" si="6"/>
        <v/>
      </c>
      <c r="AE25" s="51"/>
      <c r="AF25" s="51"/>
      <c r="AG25" s="51"/>
      <c r="AH25" s="51"/>
      <c r="AI25" s="51"/>
      <c r="AJ25" s="51"/>
      <c r="AK25" s="51"/>
      <c r="AL25" s="51"/>
    </row>
    <row r="26" spans="2:38" ht="16.95" customHeight="1" x14ac:dyDescent="0.2">
      <c r="B26" s="48">
        <v>18</v>
      </c>
      <c r="C26" s="59"/>
      <c r="D26" s="60"/>
      <c r="E26" s="60"/>
      <c r="F26" s="59"/>
      <c r="G26" s="61"/>
      <c r="H26" s="62"/>
      <c r="I26" s="63"/>
      <c r="J26" s="49" t="str">
        <f>IF(I26="","",VLOOKUP(AB26,【修正しない】種目データ!A:B,2,FALSE))</f>
        <v/>
      </c>
      <c r="K26" s="70"/>
      <c r="M26" s="43">
        <v>17</v>
      </c>
      <c r="N26" s="44">
        <v>117</v>
      </c>
      <c r="O26" s="45">
        <v>100017</v>
      </c>
      <c r="P26" s="45" t="s">
        <v>48</v>
      </c>
      <c r="Q26" s="45" t="s">
        <v>49</v>
      </c>
      <c r="S26" s="50" t="str">
        <f t="shared" si="0"/>
        <v/>
      </c>
      <c r="T26" s="51" t="str">
        <f t="shared" si="1"/>
        <v/>
      </c>
      <c r="U26" s="51" t="str">
        <f>IF(G26="","",VLOOKUP(G26,【修正しない】基礎データ!L:M,2,FALSE))</f>
        <v/>
      </c>
      <c r="V26" s="51" t="str">
        <f t="shared" si="2"/>
        <v/>
      </c>
      <c r="W26" s="51" t="str">
        <f>IF(D26="","",VLOOKUP(D26,【修正しない】基礎データ!H:J,2,FALSE))</f>
        <v/>
      </c>
      <c r="X26" s="51" t="str">
        <f t="shared" si="7"/>
        <v/>
      </c>
      <c r="Y26" s="51" t="str">
        <f t="shared" si="3"/>
        <v/>
      </c>
      <c r="Z26" s="51" t="str">
        <f>IF(C26="","",VLOOKUP($D$2,【修正しない】基礎データ!B:F,3,FALSE))</f>
        <v/>
      </c>
      <c r="AA26" s="51" t="str">
        <f>IF(I26="","",VLOOKUP(I26,【修正しない】基礎データ!O:P,2,FALSE))</f>
        <v/>
      </c>
      <c r="AB26" s="51" t="str">
        <f t="shared" si="4"/>
        <v/>
      </c>
      <c r="AC26" s="51" t="str">
        <f t="shared" si="5"/>
        <v/>
      </c>
      <c r="AD26" s="51" t="str">
        <f t="shared" si="6"/>
        <v/>
      </c>
      <c r="AE26" s="51"/>
      <c r="AF26" s="51"/>
      <c r="AG26" s="51"/>
      <c r="AH26" s="51"/>
      <c r="AI26" s="51"/>
      <c r="AJ26" s="51"/>
      <c r="AK26" s="51"/>
      <c r="AL26" s="51"/>
    </row>
    <row r="27" spans="2:38" ht="16.95" customHeight="1" x14ac:dyDescent="0.2">
      <c r="B27" s="48">
        <v>19</v>
      </c>
      <c r="C27" s="59"/>
      <c r="D27" s="60"/>
      <c r="E27" s="60"/>
      <c r="F27" s="59"/>
      <c r="G27" s="61"/>
      <c r="H27" s="62"/>
      <c r="I27" s="63"/>
      <c r="J27" s="49" t="str">
        <f>IF(I27="","",VLOOKUP(AB27,【修正しない】種目データ!A:B,2,FALSE))</f>
        <v/>
      </c>
      <c r="K27" s="70"/>
      <c r="M27" s="43">
        <v>18</v>
      </c>
      <c r="N27" s="44">
        <v>118</v>
      </c>
      <c r="O27" s="45">
        <v>100018</v>
      </c>
      <c r="P27" s="45" t="s">
        <v>50</v>
      </c>
      <c r="Q27" s="45" t="s">
        <v>51</v>
      </c>
      <c r="S27" s="50" t="str">
        <f t="shared" si="0"/>
        <v/>
      </c>
      <c r="T27" s="51" t="str">
        <f t="shared" si="1"/>
        <v/>
      </c>
      <c r="U27" s="51" t="str">
        <f>IF(G27="","",VLOOKUP(G27,【修正しない】基礎データ!L:M,2,FALSE))</f>
        <v/>
      </c>
      <c r="V27" s="51" t="str">
        <f t="shared" si="2"/>
        <v/>
      </c>
      <c r="W27" s="51" t="str">
        <f>IF(D27="","",VLOOKUP(D27,【修正しない】基礎データ!H:J,2,FALSE))</f>
        <v/>
      </c>
      <c r="X27" s="51" t="str">
        <f t="shared" si="7"/>
        <v/>
      </c>
      <c r="Y27" s="51" t="str">
        <f t="shared" si="3"/>
        <v/>
      </c>
      <c r="Z27" s="51" t="str">
        <f>IF(C27="","",VLOOKUP($D$2,【修正しない】基礎データ!B:F,3,FALSE))</f>
        <v/>
      </c>
      <c r="AA27" s="51" t="str">
        <f>IF(I27="","",VLOOKUP(I27,【修正しない】基礎データ!O:P,2,FALSE))</f>
        <v/>
      </c>
      <c r="AB27" s="51" t="str">
        <f t="shared" si="4"/>
        <v/>
      </c>
      <c r="AC27" s="51" t="str">
        <f t="shared" si="5"/>
        <v/>
      </c>
      <c r="AD27" s="51" t="str">
        <f t="shared" si="6"/>
        <v/>
      </c>
      <c r="AE27" s="51"/>
      <c r="AF27" s="51"/>
      <c r="AG27" s="51"/>
      <c r="AH27" s="51"/>
      <c r="AI27" s="51"/>
      <c r="AJ27" s="51"/>
      <c r="AK27" s="51"/>
      <c r="AL27" s="51"/>
    </row>
    <row r="28" spans="2:38" ht="16.95" customHeight="1" x14ac:dyDescent="0.2">
      <c r="B28" s="48">
        <v>20</v>
      </c>
      <c r="C28" s="59"/>
      <c r="D28" s="60"/>
      <c r="E28" s="60"/>
      <c r="F28" s="59"/>
      <c r="G28" s="61"/>
      <c r="H28" s="62"/>
      <c r="I28" s="63"/>
      <c r="J28" s="49" t="str">
        <f>IF(I28="","",VLOOKUP(AB28,【修正しない】種目データ!A:B,2,FALSE))</f>
        <v/>
      </c>
      <c r="K28" s="70"/>
      <c r="M28" s="43">
        <v>19</v>
      </c>
      <c r="N28" s="44">
        <v>119</v>
      </c>
      <c r="O28" s="45">
        <v>100019</v>
      </c>
      <c r="P28" s="45"/>
      <c r="Q28" s="45"/>
      <c r="S28" s="50" t="str">
        <f t="shared" si="0"/>
        <v/>
      </c>
      <c r="T28" s="51" t="str">
        <f t="shared" si="1"/>
        <v/>
      </c>
      <c r="U28" s="51" t="str">
        <f>IF(G28="","",VLOOKUP(G28,【修正しない】基礎データ!L:M,2,FALSE))</f>
        <v/>
      </c>
      <c r="V28" s="51" t="str">
        <f t="shared" si="2"/>
        <v/>
      </c>
      <c r="W28" s="51" t="str">
        <f>IF(D28="","",VLOOKUP(D28,【修正しない】基礎データ!H:J,2,FALSE))</f>
        <v/>
      </c>
      <c r="X28" s="51" t="str">
        <f t="shared" si="7"/>
        <v/>
      </c>
      <c r="Y28" s="51" t="str">
        <f t="shared" si="3"/>
        <v/>
      </c>
      <c r="Z28" s="51" t="str">
        <f>IF(C28="","",VLOOKUP($D$2,【修正しない】基礎データ!B:F,3,FALSE))</f>
        <v/>
      </c>
      <c r="AA28" s="51" t="str">
        <f>IF(I28="","",VLOOKUP(I28,【修正しない】基礎データ!O:P,2,FALSE))</f>
        <v/>
      </c>
      <c r="AB28" s="51" t="str">
        <f t="shared" si="4"/>
        <v/>
      </c>
      <c r="AC28" s="51" t="str">
        <f t="shared" si="5"/>
        <v/>
      </c>
      <c r="AD28" s="51" t="str">
        <f t="shared" si="6"/>
        <v/>
      </c>
      <c r="AE28" s="51"/>
      <c r="AF28" s="51"/>
      <c r="AG28" s="51"/>
      <c r="AH28" s="51"/>
      <c r="AI28" s="51"/>
      <c r="AJ28" s="51"/>
      <c r="AK28" s="51"/>
      <c r="AL28" s="51"/>
    </row>
    <row r="29" spans="2:38" ht="16.95" customHeight="1" x14ac:dyDescent="0.2">
      <c r="B29" s="48">
        <v>21</v>
      </c>
      <c r="C29" s="59"/>
      <c r="D29" s="60"/>
      <c r="E29" s="60"/>
      <c r="F29" s="59"/>
      <c r="G29" s="61"/>
      <c r="H29" s="62"/>
      <c r="I29" s="63"/>
      <c r="J29" s="49" t="str">
        <f>IF(I29="","",VLOOKUP(AB29,【修正しない】種目データ!A:B,2,FALSE))</f>
        <v/>
      </c>
      <c r="K29" s="70"/>
      <c r="M29" s="43">
        <v>20</v>
      </c>
      <c r="N29" s="44">
        <v>120</v>
      </c>
      <c r="O29" s="45">
        <v>100020</v>
      </c>
      <c r="P29" s="45"/>
      <c r="Q29" s="45"/>
      <c r="S29" s="50" t="str">
        <f t="shared" si="0"/>
        <v/>
      </c>
      <c r="T29" s="51" t="str">
        <f t="shared" si="1"/>
        <v/>
      </c>
      <c r="U29" s="51" t="str">
        <f>IF(G29="","",VLOOKUP(G29,【修正しない】基礎データ!L:M,2,FALSE))</f>
        <v/>
      </c>
      <c r="V29" s="51" t="str">
        <f t="shared" si="2"/>
        <v/>
      </c>
      <c r="W29" s="51" t="str">
        <f>IF(D29="","",VLOOKUP(D29,【修正しない】基礎データ!H:J,2,FALSE))</f>
        <v/>
      </c>
      <c r="X29" s="51" t="str">
        <f t="shared" si="7"/>
        <v/>
      </c>
      <c r="Y29" s="51" t="str">
        <f t="shared" si="3"/>
        <v/>
      </c>
      <c r="Z29" s="51" t="str">
        <f>IF(C29="","",VLOOKUP($D$2,【修正しない】基礎データ!B:F,3,FALSE))</f>
        <v/>
      </c>
      <c r="AA29" s="51" t="str">
        <f>IF(I29="","",VLOOKUP(I29,【修正しない】基礎データ!O:P,2,FALSE))</f>
        <v/>
      </c>
      <c r="AB29" s="51" t="str">
        <f t="shared" si="4"/>
        <v/>
      </c>
      <c r="AC29" s="51" t="str">
        <f t="shared" si="5"/>
        <v/>
      </c>
      <c r="AD29" s="51" t="str">
        <f t="shared" si="6"/>
        <v/>
      </c>
      <c r="AE29" s="51"/>
      <c r="AF29" s="51"/>
      <c r="AG29" s="51"/>
      <c r="AH29" s="51"/>
      <c r="AI29" s="51"/>
      <c r="AJ29" s="51"/>
      <c r="AK29" s="51"/>
      <c r="AL29" s="51"/>
    </row>
    <row r="30" spans="2:38" ht="16.95" customHeight="1" x14ac:dyDescent="0.2">
      <c r="B30" s="48">
        <v>22</v>
      </c>
      <c r="C30" s="59"/>
      <c r="D30" s="60"/>
      <c r="E30" s="60"/>
      <c r="F30" s="59"/>
      <c r="G30" s="61"/>
      <c r="H30" s="62"/>
      <c r="I30" s="63"/>
      <c r="J30" s="49" t="str">
        <f>IF(I30="","",VLOOKUP(AB30,【修正しない】種目データ!A:B,2,FALSE))</f>
        <v/>
      </c>
      <c r="K30" s="70"/>
      <c r="M30" s="43">
        <v>21</v>
      </c>
      <c r="N30" s="44">
        <v>121</v>
      </c>
      <c r="O30" s="45">
        <v>100021</v>
      </c>
      <c r="P30" s="45" t="s">
        <v>52</v>
      </c>
      <c r="Q30" s="45" t="s">
        <v>53</v>
      </c>
      <c r="S30" s="50" t="str">
        <f t="shared" si="0"/>
        <v/>
      </c>
      <c r="T30" s="51" t="str">
        <f t="shared" si="1"/>
        <v/>
      </c>
      <c r="U30" s="51" t="str">
        <f>IF(G30="","",VLOOKUP(G30,【修正しない】基礎データ!L:M,2,FALSE))</f>
        <v/>
      </c>
      <c r="V30" s="51" t="str">
        <f t="shared" si="2"/>
        <v/>
      </c>
      <c r="W30" s="51" t="str">
        <f>IF(D30="","",VLOOKUP(D30,【修正しない】基礎データ!H:J,2,FALSE))</f>
        <v/>
      </c>
      <c r="X30" s="51" t="str">
        <f t="shared" si="7"/>
        <v/>
      </c>
      <c r="Y30" s="51" t="str">
        <f t="shared" si="3"/>
        <v/>
      </c>
      <c r="Z30" s="51" t="str">
        <f>IF(C30="","",VLOOKUP($D$2,【修正しない】基礎データ!B:F,3,FALSE))</f>
        <v/>
      </c>
      <c r="AA30" s="51" t="str">
        <f>IF(I30="","",VLOOKUP(I30,【修正しない】基礎データ!O:P,2,FALSE))</f>
        <v/>
      </c>
      <c r="AB30" s="51" t="str">
        <f t="shared" si="4"/>
        <v/>
      </c>
      <c r="AC30" s="51" t="str">
        <f t="shared" si="5"/>
        <v/>
      </c>
      <c r="AD30" s="51" t="str">
        <f t="shared" si="6"/>
        <v/>
      </c>
      <c r="AE30" s="51"/>
      <c r="AF30" s="51"/>
      <c r="AG30" s="51"/>
      <c r="AH30" s="51"/>
      <c r="AI30" s="51"/>
      <c r="AJ30" s="51"/>
      <c r="AK30" s="51"/>
      <c r="AL30" s="51"/>
    </row>
    <row r="31" spans="2:38" ht="16.95" customHeight="1" x14ac:dyDescent="0.2">
      <c r="B31" s="48">
        <v>23</v>
      </c>
      <c r="C31" s="59"/>
      <c r="D31" s="60"/>
      <c r="E31" s="60"/>
      <c r="F31" s="59"/>
      <c r="G31" s="61"/>
      <c r="H31" s="62"/>
      <c r="I31" s="63"/>
      <c r="J31" s="49" t="str">
        <f>IF(I31="","",VLOOKUP(AB31,【修正しない】種目データ!A:B,2,FALSE))</f>
        <v/>
      </c>
      <c r="K31" s="70"/>
      <c r="M31" s="43">
        <v>22</v>
      </c>
      <c r="N31" s="44">
        <v>122</v>
      </c>
      <c r="O31" s="45">
        <v>100022</v>
      </c>
      <c r="P31" s="45" t="s">
        <v>54</v>
      </c>
      <c r="Q31" s="45" t="s">
        <v>55</v>
      </c>
      <c r="S31" s="50" t="str">
        <f t="shared" si="0"/>
        <v/>
      </c>
      <c r="T31" s="51" t="str">
        <f t="shared" si="1"/>
        <v/>
      </c>
      <c r="U31" s="51" t="str">
        <f>IF(G31="","",VLOOKUP(G31,【修正しない】基礎データ!L:M,2,FALSE))</f>
        <v/>
      </c>
      <c r="V31" s="51" t="str">
        <f t="shared" si="2"/>
        <v/>
      </c>
      <c r="W31" s="51" t="str">
        <f>IF(D31="","",VLOOKUP(D31,【修正しない】基礎データ!H:J,2,FALSE))</f>
        <v/>
      </c>
      <c r="X31" s="51" t="str">
        <f t="shared" si="7"/>
        <v/>
      </c>
      <c r="Y31" s="51" t="str">
        <f t="shared" si="3"/>
        <v/>
      </c>
      <c r="Z31" s="51" t="str">
        <f>IF(C31="","",VLOOKUP($D$2,【修正しない】基礎データ!B:F,3,FALSE))</f>
        <v/>
      </c>
      <c r="AA31" s="51" t="str">
        <f>IF(I31="","",VLOOKUP(I31,【修正しない】基礎データ!O:P,2,FALSE))</f>
        <v/>
      </c>
      <c r="AB31" s="51" t="str">
        <f t="shared" si="4"/>
        <v/>
      </c>
      <c r="AC31" s="51" t="str">
        <f t="shared" si="5"/>
        <v/>
      </c>
      <c r="AD31" s="51" t="str">
        <f t="shared" si="6"/>
        <v/>
      </c>
      <c r="AE31" s="51"/>
      <c r="AF31" s="51"/>
      <c r="AG31" s="51"/>
      <c r="AH31" s="51"/>
      <c r="AI31" s="51"/>
      <c r="AJ31" s="51"/>
      <c r="AK31" s="51"/>
      <c r="AL31" s="51"/>
    </row>
    <row r="32" spans="2:38" ht="16.95" customHeight="1" x14ac:dyDescent="0.2">
      <c r="B32" s="48">
        <v>24</v>
      </c>
      <c r="C32" s="59"/>
      <c r="D32" s="60"/>
      <c r="E32" s="60"/>
      <c r="F32" s="59"/>
      <c r="G32" s="61"/>
      <c r="H32" s="62"/>
      <c r="I32" s="63"/>
      <c r="J32" s="49" t="str">
        <f>IF(I32="","",VLOOKUP(AB32,【修正しない】種目データ!A:B,2,FALSE))</f>
        <v/>
      </c>
      <c r="K32" s="70"/>
      <c r="M32" s="43">
        <v>23</v>
      </c>
      <c r="N32" s="44">
        <v>123</v>
      </c>
      <c r="O32" s="45">
        <v>100023</v>
      </c>
      <c r="P32" s="45" t="s">
        <v>56</v>
      </c>
      <c r="Q32" s="45" t="s">
        <v>57</v>
      </c>
      <c r="S32" s="50" t="str">
        <f t="shared" si="0"/>
        <v/>
      </c>
      <c r="T32" s="51" t="str">
        <f t="shared" si="1"/>
        <v/>
      </c>
      <c r="U32" s="51" t="str">
        <f>IF(G32="","",VLOOKUP(G32,【修正しない】基礎データ!L:M,2,FALSE))</f>
        <v/>
      </c>
      <c r="V32" s="51" t="str">
        <f t="shared" si="2"/>
        <v/>
      </c>
      <c r="W32" s="51" t="str">
        <f>IF(D32="","",VLOOKUP(D32,【修正しない】基礎データ!H:J,2,FALSE))</f>
        <v/>
      </c>
      <c r="X32" s="51" t="str">
        <f t="shared" si="7"/>
        <v/>
      </c>
      <c r="Y32" s="51" t="str">
        <f t="shared" si="3"/>
        <v/>
      </c>
      <c r="Z32" s="51" t="str">
        <f>IF(C32="","",VLOOKUP($D$2,【修正しない】基礎データ!B:F,3,FALSE))</f>
        <v/>
      </c>
      <c r="AA32" s="51" t="str">
        <f>IF(I32="","",VLOOKUP(I32,【修正しない】基礎データ!O:P,2,FALSE))</f>
        <v/>
      </c>
      <c r="AB32" s="51" t="str">
        <f t="shared" si="4"/>
        <v/>
      </c>
      <c r="AC32" s="51" t="str">
        <f t="shared" si="5"/>
        <v/>
      </c>
      <c r="AD32" s="51" t="str">
        <f t="shared" si="6"/>
        <v/>
      </c>
      <c r="AE32" s="51"/>
      <c r="AF32" s="51"/>
      <c r="AG32" s="51"/>
      <c r="AH32" s="51"/>
      <c r="AI32" s="51"/>
      <c r="AJ32" s="51"/>
      <c r="AK32" s="51"/>
      <c r="AL32" s="51"/>
    </row>
    <row r="33" spans="2:38" ht="16.95" customHeight="1" x14ac:dyDescent="0.2">
      <c r="B33" s="48">
        <v>25</v>
      </c>
      <c r="C33" s="59"/>
      <c r="D33" s="60"/>
      <c r="E33" s="60"/>
      <c r="F33" s="59"/>
      <c r="G33" s="61"/>
      <c r="H33" s="62"/>
      <c r="I33" s="63"/>
      <c r="J33" s="49" t="str">
        <f>IF(I33="","",VLOOKUP(AB33,【修正しない】種目データ!A:B,2,FALSE))</f>
        <v/>
      </c>
      <c r="K33" s="70"/>
      <c r="M33" s="43">
        <v>24</v>
      </c>
      <c r="N33" s="44">
        <v>124</v>
      </c>
      <c r="O33" s="45">
        <v>100024</v>
      </c>
      <c r="P33" s="45" t="s">
        <v>58</v>
      </c>
      <c r="Q33" s="45" t="s">
        <v>59</v>
      </c>
      <c r="S33" s="50" t="str">
        <f t="shared" si="0"/>
        <v/>
      </c>
      <c r="T33" s="51" t="str">
        <f t="shared" si="1"/>
        <v/>
      </c>
      <c r="U33" s="51" t="str">
        <f>IF(G33="","",VLOOKUP(G33,【修正しない】基礎データ!L:M,2,FALSE))</f>
        <v/>
      </c>
      <c r="V33" s="51" t="str">
        <f t="shared" si="2"/>
        <v/>
      </c>
      <c r="W33" s="51" t="str">
        <f>IF(D33="","",VLOOKUP(D33,【修正しない】基礎データ!H:J,2,FALSE))</f>
        <v/>
      </c>
      <c r="X33" s="51" t="str">
        <f t="shared" si="7"/>
        <v/>
      </c>
      <c r="Y33" s="51" t="str">
        <f t="shared" si="3"/>
        <v/>
      </c>
      <c r="Z33" s="51" t="str">
        <f>IF(C33="","",VLOOKUP($D$2,【修正しない】基礎データ!B:F,3,FALSE))</f>
        <v/>
      </c>
      <c r="AA33" s="51" t="str">
        <f>IF(I33="","",VLOOKUP(I33,【修正しない】基礎データ!O:P,2,FALSE))</f>
        <v/>
      </c>
      <c r="AB33" s="51" t="str">
        <f t="shared" si="4"/>
        <v/>
      </c>
      <c r="AC33" s="51" t="str">
        <f t="shared" si="5"/>
        <v/>
      </c>
      <c r="AD33" s="51" t="str">
        <f t="shared" si="6"/>
        <v/>
      </c>
      <c r="AE33" s="51"/>
      <c r="AF33" s="51"/>
      <c r="AG33" s="51"/>
      <c r="AH33" s="51"/>
      <c r="AI33" s="51"/>
      <c r="AJ33" s="51"/>
      <c r="AK33" s="51"/>
      <c r="AL33" s="51"/>
    </row>
    <row r="34" spans="2:38" ht="16.95" customHeight="1" x14ac:dyDescent="0.2">
      <c r="B34" s="48">
        <v>26</v>
      </c>
      <c r="C34" s="59"/>
      <c r="D34" s="60"/>
      <c r="E34" s="60"/>
      <c r="F34" s="59"/>
      <c r="G34" s="61"/>
      <c r="H34" s="62"/>
      <c r="I34" s="63"/>
      <c r="J34" s="49" t="str">
        <f>IF(I34="","",VLOOKUP(AB34,【修正しない】種目データ!A:B,2,FALSE))</f>
        <v/>
      </c>
      <c r="K34" s="70"/>
      <c r="M34" s="43">
        <v>25</v>
      </c>
      <c r="N34" s="44">
        <v>125</v>
      </c>
      <c r="O34" s="45">
        <v>100025</v>
      </c>
      <c r="P34" s="45" t="s">
        <v>60</v>
      </c>
      <c r="Q34" s="45" t="s">
        <v>61</v>
      </c>
      <c r="S34" s="50" t="str">
        <f t="shared" si="0"/>
        <v/>
      </c>
      <c r="T34" s="51" t="str">
        <f t="shared" si="1"/>
        <v/>
      </c>
      <c r="U34" s="51" t="str">
        <f>IF(G34="","",VLOOKUP(G34,【修正しない】基礎データ!L:M,2,FALSE))</f>
        <v/>
      </c>
      <c r="V34" s="51" t="str">
        <f t="shared" si="2"/>
        <v/>
      </c>
      <c r="W34" s="51" t="str">
        <f>IF(D34="","",VLOOKUP(D34,【修正しない】基礎データ!H:J,2,FALSE))</f>
        <v/>
      </c>
      <c r="X34" s="51" t="str">
        <f t="shared" si="7"/>
        <v/>
      </c>
      <c r="Y34" s="51" t="str">
        <f t="shared" si="3"/>
        <v/>
      </c>
      <c r="Z34" s="51" t="str">
        <f>IF(C34="","",VLOOKUP($D$2,【修正しない】基礎データ!B:F,3,FALSE))</f>
        <v/>
      </c>
      <c r="AA34" s="51" t="str">
        <f>IF(I34="","",VLOOKUP(I34,【修正しない】基礎データ!O:P,2,FALSE))</f>
        <v/>
      </c>
      <c r="AB34" s="51" t="str">
        <f t="shared" si="4"/>
        <v/>
      </c>
      <c r="AC34" s="51" t="str">
        <f t="shared" si="5"/>
        <v/>
      </c>
      <c r="AD34" s="51" t="str">
        <f t="shared" si="6"/>
        <v/>
      </c>
      <c r="AE34" s="51"/>
      <c r="AF34" s="51"/>
      <c r="AG34" s="51"/>
      <c r="AH34" s="51"/>
      <c r="AI34" s="51"/>
      <c r="AJ34" s="51"/>
      <c r="AK34" s="51"/>
      <c r="AL34" s="51"/>
    </row>
    <row r="35" spans="2:38" ht="16.95" customHeight="1" x14ac:dyDescent="0.2">
      <c r="B35" s="48">
        <v>27</v>
      </c>
      <c r="C35" s="59"/>
      <c r="D35" s="60"/>
      <c r="E35" s="60"/>
      <c r="F35" s="59"/>
      <c r="G35" s="61"/>
      <c r="H35" s="62"/>
      <c r="I35" s="63"/>
      <c r="J35" s="49" t="str">
        <f>IF(I35="","",VLOOKUP(AB35,【修正しない】種目データ!A:B,2,FALSE))</f>
        <v/>
      </c>
      <c r="K35" s="70"/>
      <c r="M35" s="43">
        <v>26</v>
      </c>
      <c r="N35" s="44">
        <v>126</v>
      </c>
      <c r="O35" s="45">
        <v>100026</v>
      </c>
      <c r="P35" s="45" t="s">
        <v>62</v>
      </c>
      <c r="Q35" s="45" t="s">
        <v>63</v>
      </c>
      <c r="S35" s="50" t="str">
        <f t="shared" si="0"/>
        <v/>
      </c>
      <c r="T35" s="51" t="str">
        <f t="shared" si="1"/>
        <v/>
      </c>
      <c r="U35" s="51" t="str">
        <f>IF(G35="","",VLOOKUP(G35,【修正しない】基礎データ!L:M,2,FALSE))</f>
        <v/>
      </c>
      <c r="V35" s="51" t="str">
        <f t="shared" si="2"/>
        <v/>
      </c>
      <c r="W35" s="51" t="str">
        <f>IF(D35="","",VLOOKUP(D35,【修正しない】基礎データ!H:J,2,FALSE))</f>
        <v/>
      </c>
      <c r="X35" s="51" t="str">
        <f t="shared" si="7"/>
        <v/>
      </c>
      <c r="Y35" s="51" t="str">
        <f t="shared" si="3"/>
        <v/>
      </c>
      <c r="Z35" s="51" t="str">
        <f>IF(C35="","",VLOOKUP($D$2,【修正しない】基礎データ!B:F,3,FALSE))</f>
        <v/>
      </c>
      <c r="AA35" s="51" t="str">
        <f>IF(I35="","",VLOOKUP(I35,【修正しない】基礎データ!O:P,2,FALSE))</f>
        <v/>
      </c>
      <c r="AB35" s="51" t="str">
        <f t="shared" si="4"/>
        <v/>
      </c>
      <c r="AC35" s="51" t="str">
        <f t="shared" si="5"/>
        <v/>
      </c>
      <c r="AD35" s="51" t="str">
        <f t="shared" si="6"/>
        <v/>
      </c>
      <c r="AE35" s="51"/>
      <c r="AF35" s="51"/>
      <c r="AG35" s="51"/>
      <c r="AH35" s="51"/>
      <c r="AI35" s="51"/>
      <c r="AJ35" s="51"/>
      <c r="AK35" s="51"/>
      <c r="AL35" s="51"/>
    </row>
    <row r="36" spans="2:38" ht="16.95" customHeight="1" x14ac:dyDescent="0.2">
      <c r="B36" s="48">
        <v>28</v>
      </c>
      <c r="C36" s="59"/>
      <c r="D36" s="60"/>
      <c r="E36" s="60"/>
      <c r="F36" s="59"/>
      <c r="G36" s="61"/>
      <c r="H36" s="62"/>
      <c r="I36" s="63"/>
      <c r="J36" s="49" t="str">
        <f>IF(I36="","",VLOOKUP(AB36,【修正しない】種目データ!A:B,2,FALSE))</f>
        <v/>
      </c>
      <c r="K36" s="70"/>
      <c r="M36" s="43">
        <v>27</v>
      </c>
      <c r="N36" s="44">
        <v>127</v>
      </c>
      <c r="O36" s="45">
        <v>100027</v>
      </c>
      <c r="P36" s="45" t="s">
        <v>64</v>
      </c>
      <c r="Q36" s="45" t="s">
        <v>65</v>
      </c>
      <c r="S36" s="50" t="str">
        <f t="shared" si="0"/>
        <v/>
      </c>
      <c r="T36" s="51" t="str">
        <f t="shared" si="1"/>
        <v/>
      </c>
      <c r="U36" s="51" t="str">
        <f>IF(G36="","",VLOOKUP(G36,【修正しない】基礎データ!L:M,2,FALSE))</f>
        <v/>
      </c>
      <c r="V36" s="51" t="str">
        <f t="shared" si="2"/>
        <v/>
      </c>
      <c r="W36" s="51" t="str">
        <f>IF(D36="","",VLOOKUP(D36,【修正しない】基礎データ!H:J,2,FALSE))</f>
        <v/>
      </c>
      <c r="X36" s="51" t="str">
        <f t="shared" si="7"/>
        <v/>
      </c>
      <c r="Y36" s="51" t="str">
        <f t="shared" si="3"/>
        <v/>
      </c>
      <c r="Z36" s="51" t="str">
        <f>IF(C36="","",VLOOKUP($D$2,【修正しない】基礎データ!B:F,3,FALSE))</f>
        <v/>
      </c>
      <c r="AA36" s="51" t="str">
        <f>IF(I36="","",VLOOKUP(I36,【修正しない】基礎データ!O:P,2,FALSE))</f>
        <v/>
      </c>
      <c r="AB36" s="51" t="str">
        <f t="shared" si="4"/>
        <v/>
      </c>
      <c r="AC36" s="51" t="str">
        <f t="shared" si="5"/>
        <v/>
      </c>
      <c r="AD36" s="51" t="str">
        <f t="shared" si="6"/>
        <v/>
      </c>
      <c r="AE36" s="51"/>
      <c r="AF36" s="51"/>
      <c r="AG36" s="51"/>
      <c r="AH36" s="51"/>
      <c r="AI36" s="51"/>
      <c r="AJ36" s="51"/>
      <c r="AK36" s="51"/>
      <c r="AL36" s="51"/>
    </row>
    <row r="37" spans="2:38" ht="16.95" customHeight="1" x14ac:dyDescent="0.2">
      <c r="B37" s="48">
        <v>29</v>
      </c>
      <c r="C37" s="59"/>
      <c r="D37" s="60"/>
      <c r="E37" s="60"/>
      <c r="F37" s="59"/>
      <c r="G37" s="61"/>
      <c r="H37" s="62"/>
      <c r="I37" s="63"/>
      <c r="J37" s="49" t="str">
        <f>IF(I37="","",VLOOKUP(AB37,【修正しない】種目データ!A:B,2,FALSE))</f>
        <v/>
      </c>
      <c r="K37" s="70"/>
      <c r="M37" s="43">
        <v>28</v>
      </c>
      <c r="N37" s="44">
        <v>128</v>
      </c>
      <c r="O37" s="45">
        <v>100028</v>
      </c>
      <c r="P37" s="45" t="s">
        <v>66</v>
      </c>
      <c r="Q37" s="45" t="s">
        <v>67</v>
      </c>
      <c r="S37" s="50" t="str">
        <f t="shared" si="0"/>
        <v/>
      </c>
      <c r="T37" s="51" t="str">
        <f t="shared" si="1"/>
        <v/>
      </c>
      <c r="U37" s="51" t="str">
        <f>IF(G37="","",VLOOKUP(G37,【修正しない】基礎データ!L:M,2,FALSE))</f>
        <v/>
      </c>
      <c r="V37" s="51" t="str">
        <f t="shared" si="2"/>
        <v/>
      </c>
      <c r="W37" s="51" t="str">
        <f>IF(D37="","",VLOOKUP(D37,【修正しない】基礎データ!H:J,2,FALSE))</f>
        <v/>
      </c>
      <c r="X37" s="51" t="str">
        <f t="shared" si="7"/>
        <v/>
      </c>
      <c r="Y37" s="51" t="str">
        <f t="shared" si="3"/>
        <v/>
      </c>
      <c r="Z37" s="51" t="str">
        <f>IF(C37="","",VLOOKUP($D$2,【修正しない】基礎データ!B:F,3,FALSE))</f>
        <v/>
      </c>
      <c r="AA37" s="51" t="str">
        <f>IF(I37="","",VLOOKUP(I37,【修正しない】基礎データ!O:P,2,FALSE))</f>
        <v/>
      </c>
      <c r="AB37" s="51" t="str">
        <f t="shared" si="4"/>
        <v/>
      </c>
      <c r="AC37" s="51" t="str">
        <f t="shared" si="5"/>
        <v/>
      </c>
      <c r="AD37" s="51" t="str">
        <f t="shared" si="6"/>
        <v/>
      </c>
      <c r="AE37" s="51"/>
      <c r="AF37" s="51"/>
      <c r="AG37" s="51"/>
      <c r="AH37" s="51"/>
      <c r="AI37" s="51"/>
      <c r="AJ37" s="51"/>
      <c r="AK37" s="51"/>
      <c r="AL37" s="51"/>
    </row>
    <row r="38" spans="2:38" ht="16.95" customHeight="1" x14ac:dyDescent="0.2">
      <c r="B38" s="48">
        <v>30</v>
      </c>
      <c r="C38" s="59"/>
      <c r="D38" s="60"/>
      <c r="E38" s="60"/>
      <c r="F38" s="59"/>
      <c r="G38" s="61"/>
      <c r="H38" s="62"/>
      <c r="I38" s="63"/>
      <c r="J38" s="49" t="str">
        <f>IF(I38="","",VLOOKUP(AB38,【修正しない】種目データ!A:B,2,FALSE))</f>
        <v/>
      </c>
      <c r="K38" s="70"/>
      <c r="M38" s="43">
        <v>29</v>
      </c>
      <c r="N38" s="44">
        <v>129</v>
      </c>
      <c r="O38" s="45">
        <v>100029</v>
      </c>
      <c r="P38" s="45" t="s">
        <v>68</v>
      </c>
      <c r="Q38" s="45" t="s">
        <v>69</v>
      </c>
      <c r="S38" s="50" t="str">
        <f t="shared" si="0"/>
        <v/>
      </c>
      <c r="T38" s="51" t="str">
        <f t="shared" si="1"/>
        <v/>
      </c>
      <c r="U38" s="51" t="str">
        <f>IF(G38="","",VLOOKUP(G38,【修正しない】基礎データ!L:M,2,FALSE))</f>
        <v/>
      </c>
      <c r="V38" s="51" t="str">
        <f t="shared" si="2"/>
        <v/>
      </c>
      <c r="W38" s="51" t="str">
        <f>IF(D38="","",VLOOKUP(D38,【修正しない】基礎データ!H:J,2,FALSE))</f>
        <v/>
      </c>
      <c r="X38" s="51" t="str">
        <f t="shared" si="7"/>
        <v/>
      </c>
      <c r="Y38" s="51" t="str">
        <f t="shared" si="3"/>
        <v/>
      </c>
      <c r="Z38" s="51" t="str">
        <f>IF(C38="","",VLOOKUP($D$2,【修正しない】基礎データ!B:F,3,FALSE))</f>
        <v/>
      </c>
      <c r="AA38" s="51" t="str">
        <f>IF(I38="","",VLOOKUP(I38,【修正しない】基礎データ!O:P,2,FALSE))</f>
        <v/>
      </c>
      <c r="AB38" s="51" t="str">
        <f t="shared" si="4"/>
        <v/>
      </c>
      <c r="AC38" s="51" t="str">
        <f t="shared" si="5"/>
        <v/>
      </c>
      <c r="AD38" s="51" t="str">
        <f t="shared" si="6"/>
        <v/>
      </c>
      <c r="AE38" s="51"/>
      <c r="AF38" s="51"/>
      <c r="AG38" s="51"/>
      <c r="AH38" s="51"/>
      <c r="AI38" s="51"/>
      <c r="AJ38" s="51"/>
      <c r="AK38" s="51"/>
      <c r="AL38" s="51"/>
    </row>
    <row r="39" spans="2:38" ht="16.95" customHeight="1" x14ac:dyDescent="0.2">
      <c r="B39" s="48">
        <v>31</v>
      </c>
      <c r="C39" s="59"/>
      <c r="D39" s="60"/>
      <c r="E39" s="60"/>
      <c r="F39" s="59"/>
      <c r="G39" s="61"/>
      <c r="H39" s="62"/>
      <c r="I39" s="63"/>
      <c r="J39" s="49" t="str">
        <f>IF(I39="","",VLOOKUP(AB39,【修正しない】種目データ!A:B,2,FALSE))</f>
        <v/>
      </c>
      <c r="K39" s="70"/>
      <c r="M39" s="43">
        <v>30</v>
      </c>
      <c r="N39" s="44">
        <v>130</v>
      </c>
      <c r="O39" s="45">
        <v>100030</v>
      </c>
      <c r="P39" s="45" t="s">
        <v>70</v>
      </c>
      <c r="Q39" s="45" t="s">
        <v>71</v>
      </c>
      <c r="S39" s="50" t="str">
        <f t="shared" si="0"/>
        <v/>
      </c>
      <c r="T39" s="51" t="str">
        <f t="shared" si="1"/>
        <v/>
      </c>
      <c r="U39" s="51" t="str">
        <f>IF(G39="","",VLOOKUP(G39,【修正しない】基礎データ!L:M,2,FALSE))</f>
        <v/>
      </c>
      <c r="V39" s="51" t="str">
        <f t="shared" si="2"/>
        <v/>
      </c>
      <c r="W39" s="51" t="str">
        <f>IF(D39="","",VLOOKUP(D39,【修正しない】基礎データ!H:J,2,FALSE))</f>
        <v/>
      </c>
      <c r="X39" s="51" t="str">
        <f t="shared" si="7"/>
        <v/>
      </c>
      <c r="Y39" s="51" t="str">
        <f t="shared" si="3"/>
        <v/>
      </c>
      <c r="Z39" s="51" t="str">
        <f>IF(C39="","",VLOOKUP($D$2,【修正しない】基礎データ!B:F,3,FALSE))</f>
        <v/>
      </c>
      <c r="AA39" s="51" t="str">
        <f>IF(I39="","",VLOOKUP(I39,【修正しない】基礎データ!O:P,2,FALSE))</f>
        <v/>
      </c>
      <c r="AB39" s="51" t="str">
        <f t="shared" si="4"/>
        <v/>
      </c>
      <c r="AC39" s="51" t="str">
        <f t="shared" si="5"/>
        <v/>
      </c>
      <c r="AD39" s="51" t="str">
        <f t="shared" si="6"/>
        <v/>
      </c>
      <c r="AE39" s="51"/>
      <c r="AF39" s="51"/>
      <c r="AG39" s="51"/>
      <c r="AH39" s="51"/>
      <c r="AI39" s="51"/>
      <c r="AJ39" s="51"/>
      <c r="AK39" s="51"/>
      <c r="AL39" s="51"/>
    </row>
    <row r="40" spans="2:38" ht="16.95" customHeight="1" x14ac:dyDescent="0.2">
      <c r="B40" s="48">
        <v>32</v>
      </c>
      <c r="C40" s="59"/>
      <c r="D40" s="60"/>
      <c r="E40" s="60"/>
      <c r="F40" s="59"/>
      <c r="G40" s="61"/>
      <c r="H40" s="62"/>
      <c r="I40" s="63"/>
      <c r="J40" s="49" t="str">
        <f>IF(I40="","",VLOOKUP(AB40,【修正しない】種目データ!A:B,2,FALSE))</f>
        <v/>
      </c>
      <c r="K40" s="70"/>
      <c r="M40" s="43">
        <v>31</v>
      </c>
      <c r="N40" s="44">
        <v>131</v>
      </c>
      <c r="O40" s="45">
        <v>100031</v>
      </c>
      <c r="P40" s="45" t="s">
        <v>72</v>
      </c>
      <c r="Q40" s="45" t="s">
        <v>73</v>
      </c>
      <c r="S40" s="50" t="str">
        <f t="shared" si="0"/>
        <v/>
      </c>
      <c r="T40" s="51" t="str">
        <f t="shared" si="1"/>
        <v/>
      </c>
      <c r="U40" s="51" t="str">
        <f>IF(G40="","",VLOOKUP(G40,【修正しない】基礎データ!L:M,2,FALSE))</f>
        <v/>
      </c>
      <c r="V40" s="51" t="str">
        <f t="shared" si="2"/>
        <v/>
      </c>
      <c r="W40" s="51" t="str">
        <f>IF(D40="","",VLOOKUP(D40,【修正しない】基礎データ!H:J,2,FALSE))</f>
        <v/>
      </c>
      <c r="X40" s="51" t="str">
        <f t="shared" si="7"/>
        <v/>
      </c>
      <c r="Y40" s="51" t="str">
        <f t="shared" si="3"/>
        <v/>
      </c>
      <c r="Z40" s="51" t="str">
        <f>IF(C40="","",VLOOKUP($D$2,【修正しない】基礎データ!B:F,3,FALSE))</f>
        <v/>
      </c>
      <c r="AA40" s="51" t="str">
        <f>IF(I40="","",VLOOKUP(I40,【修正しない】基礎データ!O:P,2,FALSE))</f>
        <v/>
      </c>
      <c r="AB40" s="51" t="str">
        <f t="shared" si="4"/>
        <v/>
      </c>
      <c r="AC40" s="51" t="str">
        <f t="shared" si="5"/>
        <v/>
      </c>
      <c r="AD40" s="51" t="str">
        <f t="shared" si="6"/>
        <v/>
      </c>
      <c r="AE40" s="51"/>
      <c r="AF40" s="51"/>
      <c r="AG40" s="51"/>
      <c r="AH40" s="51"/>
      <c r="AI40" s="51"/>
      <c r="AJ40" s="51"/>
      <c r="AK40" s="51"/>
      <c r="AL40" s="51"/>
    </row>
    <row r="41" spans="2:38" ht="16.95" customHeight="1" x14ac:dyDescent="0.2">
      <c r="B41" s="48">
        <v>33</v>
      </c>
      <c r="C41" s="59"/>
      <c r="D41" s="60"/>
      <c r="E41" s="60"/>
      <c r="F41" s="59"/>
      <c r="G41" s="61"/>
      <c r="H41" s="62"/>
      <c r="I41" s="63"/>
      <c r="J41" s="49" t="str">
        <f>IF(I41="","",VLOOKUP(AB41,【修正しない】種目データ!A:B,2,FALSE))</f>
        <v/>
      </c>
      <c r="K41" s="70"/>
      <c r="M41" s="43">
        <v>32</v>
      </c>
      <c r="N41" s="44">
        <v>132</v>
      </c>
      <c r="O41" s="45">
        <v>100032</v>
      </c>
      <c r="P41" s="45"/>
      <c r="Q41" s="45"/>
      <c r="S41" s="50" t="str">
        <f t="shared" ref="S41:S72" si="8">IF(C41="","",B41)</f>
        <v/>
      </c>
      <c r="T41" s="51" t="str">
        <f t="shared" ref="T41:T72" si="9">IF(C41="","",$T$6+B41)</f>
        <v/>
      </c>
      <c r="U41" s="51" t="str">
        <f>IF(G41="","",VLOOKUP(G41,【修正しない】基礎データ!L:M,2,FALSE))</f>
        <v/>
      </c>
      <c r="V41" s="51" t="str">
        <f t="shared" ref="V41:V72" si="10">IF(C41="","",U41*100000000+T41)</f>
        <v/>
      </c>
      <c r="W41" s="51" t="str">
        <f>IF(D41="","",VLOOKUP(D41,【修正しない】基礎データ!H:J,2,FALSE))</f>
        <v/>
      </c>
      <c r="X41" s="51" t="str">
        <f t="shared" ref="X41:X72" si="11">IF(C41="","",C41&amp;"("&amp;D41&amp;")")</f>
        <v/>
      </c>
      <c r="Y41" s="51" t="str">
        <f t="shared" ref="Y41:Y72" si="12">IF(C41="","",$Y$6)</f>
        <v/>
      </c>
      <c r="Z41" s="51" t="str">
        <f>IF(C41="","",VLOOKUP($D$2,【修正しない】基礎データ!B:F,3,FALSE))</f>
        <v/>
      </c>
      <c r="AA41" s="51" t="str">
        <f>IF(I41="","",VLOOKUP(I41,【修正しない】基礎データ!O:P,2,FALSE))</f>
        <v/>
      </c>
      <c r="AB41" s="51" t="str">
        <f t="shared" ref="AB41:AB72" si="13">IF(I41="","",IF(AA41="R215",AA41&amp;"00"&amp;"",IF(AA41="R220",AA41&amp;"00"&amp;"",AA41&amp;W41&amp;"")))</f>
        <v/>
      </c>
      <c r="AC41" s="51" t="str">
        <f t="shared" ref="AC41:AC72" si="14">IF(K41="","",K41)</f>
        <v/>
      </c>
      <c r="AD41" s="51" t="str">
        <f t="shared" ref="AD41:AD72" si="15">IF(I41="","",AB41&amp;" "&amp;AC41)</f>
        <v/>
      </c>
      <c r="AE41" s="51"/>
      <c r="AF41" s="51"/>
      <c r="AG41" s="51"/>
      <c r="AH41" s="51"/>
      <c r="AI41" s="51"/>
      <c r="AJ41" s="51"/>
      <c r="AK41" s="51"/>
      <c r="AL41" s="51"/>
    </row>
    <row r="42" spans="2:38" ht="16.95" customHeight="1" x14ac:dyDescent="0.2">
      <c r="B42" s="48">
        <v>34</v>
      </c>
      <c r="C42" s="59"/>
      <c r="D42" s="60"/>
      <c r="E42" s="60"/>
      <c r="F42" s="59"/>
      <c r="G42" s="61"/>
      <c r="H42" s="62"/>
      <c r="I42" s="63"/>
      <c r="J42" s="49" t="str">
        <f>IF(I42="","",VLOOKUP(AB42,【修正しない】種目データ!A:B,2,FALSE))</f>
        <v/>
      </c>
      <c r="K42" s="70"/>
      <c r="M42" s="43">
        <v>33</v>
      </c>
      <c r="N42" s="44">
        <v>133</v>
      </c>
      <c r="O42" s="45">
        <v>100033</v>
      </c>
      <c r="P42" s="45" t="s">
        <v>74</v>
      </c>
      <c r="Q42" s="45" t="s">
        <v>75</v>
      </c>
      <c r="S42" s="50" t="str">
        <f t="shared" si="8"/>
        <v/>
      </c>
      <c r="T42" s="51" t="str">
        <f t="shared" si="9"/>
        <v/>
      </c>
      <c r="U42" s="51" t="str">
        <f>IF(G42="","",VLOOKUP(G42,【修正しない】基礎データ!L:M,2,FALSE))</f>
        <v/>
      </c>
      <c r="V42" s="51" t="str">
        <f t="shared" si="10"/>
        <v/>
      </c>
      <c r="W42" s="51" t="str">
        <f>IF(D42="","",VLOOKUP(D42,【修正しない】基礎データ!H:J,2,FALSE))</f>
        <v/>
      </c>
      <c r="X42" s="51" t="str">
        <f t="shared" si="11"/>
        <v/>
      </c>
      <c r="Y42" s="51" t="str">
        <f t="shared" si="12"/>
        <v/>
      </c>
      <c r="Z42" s="51" t="str">
        <f>IF(C42="","",VLOOKUP($D$2,【修正しない】基礎データ!B:F,3,FALSE))</f>
        <v/>
      </c>
      <c r="AA42" s="51" t="str">
        <f>IF(I42="","",VLOOKUP(I42,【修正しない】基礎データ!O:P,2,FALSE))</f>
        <v/>
      </c>
      <c r="AB42" s="51" t="str">
        <f t="shared" si="13"/>
        <v/>
      </c>
      <c r="AC42" s="51" t="str">
        <f t="shared" si="14"/>
        <v/>
      </c>
      <c r="AD42" s="51" t="str">
        <f t="shared" si="15"/>
        <v/>
      </c>
      <c r="AE42" s="51"/>
      <c r="AF42" s="51"/>
      <c r="AG42" s="51"/>
      <c r="AH42" s="51"/>
      <c r="AI42" s="51"/>
      <c r="AJ42" s="51"/>
      <c r="AK42" s="51"/>
      <c r="AL42" s="51"/>
    </row>
    <row r="43" spans="2:38" ht="16.95" customHeight="1" x14ac:dyDescent="0.2">
      <c r="B43" s="48">
        <v>35</v>
      </c>
      <c r="C43" s="59"/>
      <c r="D43" s="60"/>
      <c r="E43" s="60"/>
      <c r="F43" s="59"/>
      <c r="G43" s="61"/>
      <c r="H43" s="62"/>
      <c r="I43" s="63"/>
      <c r="J43" s="49" t="str">
        <f>IF(I43="","",VLOOKUP(AB43,【修正しない】種目データ!A:B,2,FALSE))</f>
        <v/>
      </c>
      <c r="K43" s="70"/>
      <c r="M43" s="43">
        <v>34</v>
      </c>
      <c r="N43" s="44">
        <v>134</v>
      </c>
      <c r="O43" s="45">
        <v>100034</v>
      </c>
      <c r="P43" s="45" t="s">
        <v>76</v>
      </c>
      <c r="Q43" s="45" t="s">
        <v>77</v>
      </c>
      <c r="S43" s="50" t="str">
        <f t="shared" si="8"/>
        <v/>
      </c>
      <c r="T43" s="51" t="str">
        <f t="shared" si="9"/>
        <v/>
      </c>
      <c r="U43" s="51" t="str">
        <f>IF(G43="","",VLOOKUP(G43,【修正しない】基礎データ!L:M,2,FALSE))</f>
        <v/>
      </c>
      <c r="V43" s="51" t="str">
        <f t="shared" si="10"/>
        <v/>
      </c>
      <c r="W43" s="51" t="str">
        <f>IF(D43="","",VLOOKUP(D43,【修正しない】基礎データ!H:J,2,FALSE))</f>
        <v/>
      </c>
      <c r="X43" s="51" t="str">
        <f t="shared" si="11"/>
        <v/>
      </c>
      <c r="Y43" s="51" t="str">
        <f t="shared" si="12"/>
        <v/>
      </c>
      <c r="Z43" s="51" t="str">
        <f>IF(C43="","",VLOOKUP($D$2,【修正しない】基礎データ!B:F,3,FALSE))</f>
        <v/>
      </c>
      <c r="AA43" s="51" t="str">
        <f>IF(I43="","",VLOOKUP(I43,【修正しない】基礎データ!O:P,2,FALSE))</f>
        <v/>
      </c>
      <c r="AB43" s="51" t="str">
        <f t="shared" si="13"/>
        <v/>
      </c>
      <c r="AC43" s="51" t="str">
        <f t="shared" si="14"/>
        <v/>
      </c>
      <c r="AD43" s="51" t="str">
        <f t="shared" si="15"/>
        <v/>
      </c>
      <c r="AE43" s="51"/>
      <c r="AF43" s="51"/>
      <c r="AG43" s="51"/>
      <c r="AH43" s="51"/>
      <c r="AI43" s="51"/>
      <c r="AJ43" s="51"/>
      <c r="AK43" s="51"/>
      <c r="AL43" s="51"/>
    </row>
    <row r="44" spans="2:38" ht="16.95" customHeight="1" x14ac:dyDescent="0.2">
      <c r="B44" s="48">
        <v>36</v>
      </c>
      <c r="C44" s="59"/>
      <c r="D44" s="60"/>
      <c r="E44" s="60"/>
      <c r="F44" s="59"/>
      <c r="G44" s="61"/>
      <c r="H44" s="62"/>
      <c r="I44" s="63"/>
      <c r="J44" s="49" t="str">
        <f>IF(I44="","",VLOOKUP(AB44,【修正しない】種目データ!A:B,2,FALSE))</f>
        <v/>
      </c>
      <c r="K44" s="70"/>
      <c r="M44" s="43">
        <v>35</v>
      </c>
      <c r="N44" s="44">
        <v>135</v>
      </c>
      <c r="O44" s="45">
        <v>100035</v>
      </c>
      <c r="P44" s="45" t="s">
        <v>78</v>
      </c>
      <c r="Q44" s="45" t="s">
        <v>79</v>
      </c>
      <c r="S44" s="50" t="str">
        <f t="shared" si="8"/>
        <v/>
      </c>
      <c r="T44" s="51" t="str">
        <f t="shared" si="9"/>
        <v/>
      </c>
      <c r="U44" s="51" t="str">
        <f>IF(G44="","",VLOOKUP(G44,【修正しない】基礎データ!L:M,2,FALSE))</f>
        <v/>
      </c>
      <c r="V44" s="51" t="str">
        <f t="shared" si="10"/>
        <v/>
      </c>
      <c r="W44" s="51" t="str">
        <f>IF(D44="","",VLOOKUP(D44,【修正しない】基礎データ!H:J,2,FALSE))</f>
        <v/>
      </c>
      <c r="X44" s="51" t="str">
        <f t="shared" si="11"/>
        <v/>
      </c>
      <c r="Y44" s="51" t="str">
        <f t="shared" si="12"/>
        <v/>
      </c>
      <c r="Z44" s="51" t="str">
        <f>IF(C44="","",VLOOKUP($D$2,【修正しない】基礎データ!B:F,3,FALSE))</f>
        <v/>
      </c>
      <c r="AA44" s="51" t="str">
        <f>IF(I44="","",VLOOKUP(I44,【修正しない】基礎データ!O:P,2,FALSE))</f>
        <v/>
      </c>
      <c r="AB44" s="51" t="str">
        <f t="shared" si="13"/>
        <v/>
      </c>
      <c r="AC44" s="51" t="str">
        <f t="shared" si="14"/>
        <v/>
      </c>
      <c r="AD44" s="51" t="str">
        <f t="shared" si="15"/>
        <v/>
      </c>
      <c r="AE44" s="51"/>
      <c r="AF44" s="51"/>
      <c r="AG44" s="51"/>
      <c r="AH44" s="51"/>
      <c r="AI44" s="51"/>
      <c r="AJ44" s="51"/>
      <c r="AK44" s="51"/>
      <c r="AL44" s="51"/>
    </row>
    <row r="45" spans="2:38" ht="16.95" customHeight="1" x14ac:dyDescent="0.2">
      <c r="B45" s="48">
        <v>37</v>
      </c>
      <c r="C45" s="59"/>
      <c r="D45" s="60"/>
      <c r="E45" s="60"/>
      <c r="F45" s="59"/>
      <c r="G45" s="61"/>
      <c r="H45" s="62"/>
      <c r="I45" s="63"/>
      <c r="J45" s="49" t="str">
        <f>IF(I45="","",VLOOKUP(AB45,【修正しない】種目データ!A:B,2,FALSE))</f>
        <v/>
      </c>
      <c r="K45" s="70"/>
      <c r="M45" s="43">
        <v>36</v>
      </c>
      <c r="N45" s="44">
        <v>136</v>
      </c>
      <c r="O45" s="45">
        <v>100036</v>
      </c>
      <c r="P45" s="45" t="s">
        <v>80</v>
      </c>
      <c r="Q45" s="45" t="s">
        <v>81</v>
      </c>
      <c r="S45" s="50" t="str">
        <f t="shared" si="8"/>
        <v/>
      </c>
      <c r="T45" s="51" t="str">
        <f t="shared" si="9"/>
        <v/>
      </c>
      <c r="U45" s="51" t="str">
        <f>IF(G45="","",VLOOKUP(G45,【修正しない】基礎データ!L:M,2,FALSE))</f>
        <v/>
      </c>
      <c r="V45" s="51" t="str">
        <f t="shared" si="10"/>
        <v/>
      </c>
      <c r="W45" s="51" t="str">
        <f>IF(D45="","",VLOOKUP(D45,【修正しない】基礎データ!H:J,2,FALSE))</f>
        <v/>
      </c>
      <c r="X45" s="51" t="str">
        <f t="shared" si="11"/>
        <v/>
      </c>
      <c r="Y45" s="51" t="str">
        <f t="shared" si="12"/>
        <v/>
      </c>
      <c r="Z45" s="51" t="str">
        <f>IF(C45="","",VLOOKUP($D$2,【修正しない】基礎データ!B:F,3,FALSE))</f>
        <v/>
      </c>
      <c r="AA45" s="51" t="str">
        <f>IF(I45="","",VLOOKUP(I45,【修正しない】基礎データ!O:P,2,FALSE))</f>
        <v/>
      </c>
      <c r="AB45" s="51" t="str">
        <f t="shared" si="13"/>
        <v/>
      </c>
      <c r="AC45" s="51" t="str">
        <f t="shared" si="14"/>
        <v/>
      </c>
      <c r="AD45" s="51" t="str">
        <f t="shared" si="15"/>
        <v/>
      </c>
      <c r="AE45" s="51"/>
      <c r="AF45" s="51"/>
      <c r="AG45" s="51"/>
      <c r="AH45" s="51"/>
      <c r="AI45" s="51"/>
      <c r="AJ45" s="51"/>
      <c r="AK45" s="51"/>
      <c r="AL45" s="51"/>
    </row>
    <row r="46" spans="2:38" ht="16.95" customHeight="1" x14ac:dyDescent="0.2">
      <c r="B46" s="48">
        <v>38</v>
      </c>
      <c r="C46" s="59"/>
      <c r="D46" s="60"/>
      <c r="E46" s="60"/>
      <c r="F46" s="59"/>
      <c r="G46" s="61"/>
      <c r="H46" s="62"/>
      <c r="I46" s="63"/>
      <c r="J46" s="49" t="str">
        <f>IF(I46="","",VLOOKUP(AB46,【修正しない】種目データ!A:B,2,FALSE))</f>
        <v/>
      </c>
      <c r="K46" s="70"/>
      <c r="M46" s="43">
        <v>37</v>
      </c>
      <c r="N46" s="44">
        <v>137</v>
      </c>
      <c r="O46" s="45">
        <v>100037</v>
      </c>
      <c r="P46" s="45"/>
      <c r="Q46" s="45"/>
      <c r="S46" s="50" t="str">
        <f t="shared" si="8"/>
        <v/>
      </c>
      <c r="T46" s="51" t="str">
        <f t="shared" si="9"/>
        <v/>
      </c>
      <c r="U46" s="51" t="str">
        <f>IF(G46="","",VLOOKUP(G46,【修正しない】基礎データ!L:M,2,FALSE))</f>
        <v/>
      </c>
      <c r="V46" s="51" t="str">
        <f t="shared" si="10"/>
        <v/>
      </c>
      <c r="W46" s="51" t="str">
        <f>IF(D46="","",VLOOKUP(D46,【修正しない】基礎データ!H:J,2,FALSE))</f>
        <v/>
      </c>
      <c r="X46" s="51" t="str">
        <f t="shared" si="11"/>
        <v/>
      </c>
      <c r="Y46" s="51" t="str">
        <f t="shared" si="12"/>
        <v/>
      </c>
      <c r="Z46" s="51" t="str">
        <f>IF(C46="","",VLOOKUP($D$2,【修正しない】基礎データ!B:F,3,FALSE))</f>
        <v/>
      </c>
      <c r="AA46" s="51" t="str">
        <f>IF(I46="","",VLOOKUP(I46,【修正しない】基礎データ!O:P,2,FALSE))</f>
        <v/>
      </c>
      <c r="AB46" s="51" t="str">
        <f t="shared" si="13"/>
        <v/>
      </c>
      <c r="AC46" s="51" t="str">
        <f t="shared" si="14"/>
        <v/>
      </c>
      <c r="AD46" s="51" t="str">
        <f t="shared" si="15"/>
        <v/>
      </c>
      <c r="AE46" s="51"/>
      <c r="AF46" s="51"/>
      <c r="AG46" s="51"/>
      <c r="AH46" s="51"/>
      <c r="AI46" s="51"/>
      <c r="AJ46" s="51"/>
      <c r="AK46" s="51"/>
      <c r="AL46" s="51"/>
    </row>
    <row r="47" spans="2:38" ht="16.95" customHeight="1" x14ac:dyDescent="0.2">
      <c r="B47" s="48">
        <v>39</v>
      </c>
      <c r="C47" s="59"/>
      <c r="D47" s="60"/>
      <c r="E47" s="60"/>
      <c r="F47" s="59"/>
      <c r="G47" s="61"/>
      <c r="H47" s="62"/>
      <c r="I47" s="63"/>
      <c r="J47" s="49" t="str">
        <f>IF(I47="","",VLOOKUP(AB47,【修正しない】種目データ!A:B,2,FALSE))</f>
        <v/>
      </c>
      <c r="K47" s="70"/>
      <c r="M47" s="43">
        <v>38</v>
      </c>
      <c r="N47" s="44">
        <v>138</v>
      </c>
      <c r="O47" s="45">
        <v>100038</v>
      </c>
      <c r="P47" s="45" t="s">
        <v>82</v>
      </c>
      <c r="Q47" s="45" t="s">
        <v>83</v>
      </c>
      <c r="S47" s="50" t="str">
        <f t="shared" si="8"/>
        <v/>
      </c>
      <c r="T47" s="51" t="str">
        <f t="shared" si="9"/>
        <v/>
      </c>
      <c r="U47" s="51" t="str">
        <f>IF(G47="","",VLOOKUP(G47,【修正しない】基礎データ!L:M,2,FALSE))</f>
        <v/>
      </c>
      <c r="V47" s="51" t="str">
        <f t="shared" si="10"/>
        <v/>
      </c>
      <c r="W47" s="51" t="str">
        <f>IF(D47="","",VLOOKUP(D47,【修正しない】基礎データ!H:J,2,FALSE))</f>
        <v/>
      </c>
      <c r="X47" s="51" t="str">
        <f t="shared" si="11"/>
        <v/>
      </c>
      <c r="Y47" s="51" t="str">
        <f t="shared" si="12"/>
        <v/>
      </c>
      <c r="Z47" s="51" t="str">
        <f>IF(C47="","",VLOOKUP($D$2,【修正しない】基礎データ!B:F,3,FALSE))</f>
        <v/>
      </c>
      <c r="AA47" s="51" t="str">
        <f>IF(I47="","",VLOOKUP(I47,【修正しない】基礎データ!O:P,2,FALSE))</f>
        <v/>
      </c>
      <c r="AB47" s="51" t="str">
        <f t="shared" si="13"/>
        <v/>
      </c>
      <c r="AC47" s="51" t="str">
        <f t="shared" si="14"/>
        <v/>
      </c>
      <c r="AD47" s="51" t="str">
        <f t="shared" si="15"/>
        <v/>
      </c>
      <c r="AE47" s="51"/>
      <c r="AF47" s="51"/>
      <c r="AG47" s="51"/>
      <c r="AH47" s="51"/>
      <c r="AI47" s="51"/>
      <c r="AJ47" s="51"/>
      <c r="AK47" s="51"/>
      <c r="AL47" s="51"/>
    </row>
    <row r="48" spans="2:38" ht="16.95" customHeight="1" x14ac:dyDescent="0.2">
      <c r="B48" s="48">
        <v>40</v>
      </c>
      <c r="C48" s="59"/>
      <c r="D48" s="60"/>
      <c r="E48" s="60"/>
      <c r="F48" s="59"/>
      <c r="G48" s="61"/>
      <c r="H48" s="62"/>
      <c r="I48" s="63"/>
      <c r="J48" s="49" t="str">
        <f>IF(I48="","",VLOOKUP(AB48,【修正しない】種目データ!A:B,2,FALSE))</f>
        <v/>
      </c>
      <c r="K48" s="70"/>
      <c r="M48" s="43">
        <v>39</v>
      </c>
      <c r="N48" s="44">
        <v>139</v>
      </c>
      <c r="O48" s="45">
        <v>100039</v>
      </c>
      <c r="P48" s="45" t="s">
        <v>84</v>
      </c>
      <c r="Q48" s="45" t="s">
        <v>85</v>
      </c>
      <c r="S48" s="50" t="str">
        <f t="shared" si="8"/>
        <v/>
      </c>
      <c r="T48" s="51" t="str">
        <f t="shared" si="9"/>
        <v/>
      </c>
      <c r="U48" s="51" t="str">
        <f>IF(G48="","",VLOOKUP(G48,【修正しない】基礎データ!L:M,2,FALSE))</f>
        <v/>
      </c>
      <c r="V48" s="51" t="str">
        <f t="shared" si="10"/>
        <v/>
      </c>
      <c r="W48" s="51" t="str">
        <f>IF(D48="","",VLOOKUP(D48,【修正しない】基礎データ!H:J,2,FALSE))</f>
        <v/>
      </c>
      <c r="X48" s="51" t="str">
        <f t="shared" si="11"/>
        <v/>
      </c>
      <c r="Y48" s="51" t="str">
        <f t="shared" si="12"/>
        <v/>
      </c>
      <c r="Z48" s="51" t="str">
        <f>IF(C48="","",VLOOKUP($D$2,【修正しない】基礎データ!B:F,3,FALSE))</f>
        <v/>
      </c>
      <c r="AA48" s="51" t="str">
        <f>IF(I48="","",VLOOKUP(I48,【修正しない】基礎データ!O:P,2,FALSE))</f>
        <v/>
      </c>
      <c r="AB48" s="51" t="str">
        <f t="shared" si="13"/>
        <v/>
      </c>
      <c r="AC48" s="51" t="str">
        <f t="shared" si="14"/>
        <v/>
      </c>
      <c r="AD48" s="51" t="str">
        <f t="shared" si="15"/>
        <v/>
      </c>
      <c r="AE48" s="51"/>
      <c r="AF48" s="51"/>
      <c r="AG48" s="51"/>
      <c r="AH48" s="51"/>
      <c r="AI48" s="51"/>
      <c r="AJ48" s="51"/>
      <c r="AK48" s="51"/>
      <c r="AL48" s="51"/>
    </row>
    <row r="49" spans="2:38" ht="16.95" customHeight="1" x14ac:dyDescent="0.2">
      <c r="B49" s="48">
        <v>41</v>
      </c>
      <c r="C49" s="59"/>
      <c r="D49" s="60"/>
      <c r="E49" s="60"/>
      <c r="F49" s="59"/>
      <c r="G49" s="61"/>
      <c r="H49" s="62"/>
      <c r="I49" s="63"/>
      <c r="J49" s="49" t="str">
        <f>IF(I49="","",VLOOKUP(AB49,【修正しない】種目データ!A:B,2,FALSE))</f>
        <v/>
      </c>
      <c r="K49" s="70"/>
      <c r="M49" s="43">
        <v>40</v>
      </c>
      <c r="N49" s="44">
        <v>140</v>
      </c>
      <c r="O49" s="45">
        <v>100040</v>
      </c>
      <c r="P49" s="45" t="s">
        <v>86</v>
      </c>
      <c r="Q49" s="45" t="s">
        <v>87</v>
      </c>
      <c r="S49" s="50" t="str">
        <f t="shared" si="8"/>
        <v/>
      </c>
      <c r="T49" s="51" t="str">
        <f t="shared" si="9"/>
        <v/>
      </c>
      <c r="U49" s="51" t="str">
        <f>IF(G49="","",VLOOKUP(G49,【修正しない】基礎データ!L:M,2,FALSE))</f>
        <v/>
      </c>
      <c r="V49" s="51" t="str">
        <f t="shared" si="10"/>
        <v/>
      </c>
      <c r="W49" s="51" t="str">
        <f>IF(D49="","",VLOOKUP(D49,【修正しない】基礎データ!H:J,2,FALSE))</f>
        <v/>
      </c>
      <c r="X49" s="51" t="str">
        <f t="shared" si="11"/>
        <v/>
      </c>
      <c r="Y49" s="51" t="str">
        <f t="shared" si="12"/>
        <v/>
      </c>
      <c r="Z49" s="51" t="str">
        <f>IF(C49="","",VLOOKUP($D$2,【修正しない】基礎データ!B:F,3,FALSE))</f>
        <v/>
      </c>
      <c r="AA49" s="51" t="str">
        <f>IF(I49="","",VLOOKUP(I49,【修正しない】基礎データ!O:P,2,FALSE))</f>
        <v/>
      </c>
      <c r="AB49" s="51" t="str">
        <f t="shared" si="13"/>
        <v/>
      </c>
      <c r="AC49" s="51" t="str">
        <f t="shared" si="14"/>
        <v/>
      </c>
      <c r="AD49" s="51" t="str">
        <f t="shared" si="15"/>
        <v/>
      </c>
      <c r="AE49" s="51"/>
      <c r="AF49" s="51"/>
      <c r="AG49" s="51"/>
      <c r="AH49" s="51"/>
      <c r="AI49" s="51"/>
      <c r="AJ49" s="51"/>
      <c r="AK49" s="51"/>
      <c r="AL49" s="51"/>
    </row>
    <row r="50" spans="2:38" ht="16.95" customHeight="1" x14ac:dyDescent="0.2">
      <c r="B50" s="48">
        <v>42</v>
      </c>
      <c r="C50" s="59"/>
      <c r="D50" s="60"/>
      <c r="E50" s="60"/>
      <c r="F50" s="59"/>
      <c r="G50" s="61"/>
      <c r="H50" s="62"/>
      <c r="I50" s="63"/>
      <c r="J50" s="49" t="str">
        <f>IF(I50="","",VLOOKUP(AB50,【修正しない】種目データ!A:B,2,FALSE))</f>
        <v/>
      </c>
      <c r="K50" s="70"/>
      <c r="M50" s="43">
        <v>41</v>
      </c>
      <c r="N50" s="44">
        <v>141</v>
      </c>
      <c r="O50" s="45">
        <v>100041</v>
      </c>
      <c r="P50" s="45" t="s">
        <v>10</v>
      </c>
      <c r="Q50" s="45" t="s">
        <v>10</v>
      </c>
      <c r="S50" s="50" t="str">
        <f t="shared" si="8"/>
        <v/>
      </c>
      <c r="T50" s="51" t="str">
        <f t="shared" si="9"/>
        <v/>
      </c>
      <c r="U50" s="51" t="str">
        <f>IF(G50="","",VLOOKUP(G50,【修正しない】基礎データ!L:M,2,FALSE))</f>
        <v/>
      </c>
      <c r="V50" s="51" t="str">
        <f t="shared" si="10"/>
        <v/>
      </c>
      <c r="W50" s="51" t="str">
        <f>IF(D50="","",VLOOKUP(D50,【修正しない】基礎データ!H:J,2,FALSE))</f>
        <v/>
      </c>
      <c r="X50" s="51" t="str">
        <f t="shared" si="11"/>
        <v/>
      </c>
      <c r="Y50" s="51" t="str">
        <f t="shared" si="12"/>
        <v/>
      </c>
      <c r="Z50" s="51" t="str">
        <f>IF(C50="","",VLOOKUP($D$2,【修正しない】基礎データ!B:F,3,FALSE))</f>
        <v/>
      </c>
      <c r="AA50" s="51" t="str">
        <f>IF(I50="","",VLOOKUP(I50,【修正しない】基礎データ!O:P,2,FALSE))</f>
        <v/>
      </c>
      <c r="AB50" s="51" t="str">
        <f t="shared" si="13"/>
        <v/>
      </c>
      <c r="AC50" s="51" t="str">
        <f t="shared" si="14"/>
        <v/>
      </c>
      <c r="AD50" s="51" t="str">
        <f t="shared" si="15"/>
        <v/>
      </c>
      <c r="AE50" s="51"/>
      <c r="AF50" s="51"/>
      <c r="AG50" s="51"/>
      <c r="AH50" s="51"/>
      <c r="AI50" s="51"/>
      <c r="AJ50" s="51"/>
      <c r="AK50" s="51"/>
      <c r="AL50" s="51"/>
    </row>
    <row r="51" spans="2:38" ht="16.95" customHeight="1" x14ac:dyDescent="0.2">
      <c r="B51" s="48">
        <v>43</v>
      </c>
      <c r="C51" s="59"/>
      <c r="D51" s="60"/>
      <c r="E51" s="60"/>
      <c r="F51" s="59"/>
      <c r="G51" s="61"/>
      <c r="H51" s="62"/>
      <c r="I51" s="63"/>
      <c r="J51" s="49" t="str">
        <f>IF(I51="","",VLOOKUP(AB51,【修正しない】種目データ!A:B,2,FALSE))</f>
        <v/>
      </c>
      <c r="K51" s="70"/>
      <c r="M51" s="43">
        <v>42</v>
      </c>
      <c r="N51" s="44">
        <v>142</v>
      </c>
      <c r="O51" s="45">
        <v>100042</v>
      </c>
      <c r="P51" s="45" t="s">
        <v>88</v>
      </c>
      <c r="Q51" s="45"/>
      <c r="S51" s="50" t="str">
        <f t="shared" si="8"/>
        <v/>
      </c>
      <c r="T51" s="51" t="str">
        <f t="shared" si="9"/>
        <v/>
      </c>
      <c r="U51" s="51" t="str">
        <f>IF(G51="","",VLOOKUP(G51,【修正しない】基礎データ!L:M,2,FALSE))</f>
        <v/>
      </c>
      <c r="V51" s="51" t="str">
        <f t="shared" si="10"/>
        <v/>
      </c>
      <c r="W51" s="51" t="str">
        <f>IF(D51="","",VLOOKUP(D51,【修正しない】基礎データ!H:J,2,FALSE))</f>
        <v/>
      </c>
      <c r="X51" s="51" t="str">
        <f t="shared" si="11"/>
        <v/>
      </c>
      <c r="Y51" s="51" t="str">
        <f t="shared" si="12"/>
        <v/>
      </c>
      <c r="Z51" s="51" t="str">
        <f>IF(C51="","",VLOOKUP($D$2,【修正しない】基礎データ!B:F,3,FALSE))</f>
        <v/>
      </c>
      <c r="AA51" s="51" t="str">
        <f>IF(I51="","",VLOOKUP(I51,【修正しない】基礎データ!O:P,2,FALSE))</f>
        <v/>
      </c>
      <c r="AB51" s="51" t="str">
        <f t="shared" si="13"/>
        <v/>
      </c>
      <c r="AC51" s="51" t="str">
        <f t="shared" si="14"/>
        <v/>
      </c>
      <c r="AD51" s="51" t="str">
        <f t="shared" si="15"/>
        <v/>
      </c>
      <c r="AE51" s="51"/>
      <c r="AF51" s="51"/>
      <c r="AG51" s="51"/>
      <c r="AH51" s="51"/>
      <c r="AI51" s="51"/>
      <c r="AJ51" s="51"/>
      <c r="AK51" s="51"/>
      <c r="AL51" s="51"/>
    </row>
    <row r="52" spans="2:38" ht="16.95" customHeight="1" x14ac:dyDescent="0.2">
      <c r="B52" s="48">
        <v>44</v>
      </c>
      <c r="C52" s="59"/>
      <c r="D52" s="60"/>
      <c r="E52" s="60"/>
      <c r="F52" s="59"/>
      <c r="G52" s="61"/>
      <c r="H52" s="62"/>
      <c r="I52" s="63"/>
      <c r="J52" s="49" t="str">
        <f>IF(I52="","",VLOOKUP(AB52,【修正しない】種目データ!A:B,2,FALSE))</f>
        <v/>
      </c>
      <c r="K52" s="70"/>
      <c r="M52" s="43">
        <v>43</v>
      </c>
      <c r="N52" s="44">
        <v>143</v>
      </c>
      <c r="O52" s="45">
        <v>100043</v>
      </c>
      <c r="P52" s="45"/>
      <c r="Q52" s="45"/>
      <c r="S52" s="50" t="str">
        <f t="shared" si="8"/>
        <v/>
      </c>
      <c r="T52" s="51" t="str">
        <f t="shared" si="9"/>
        <v/>
      </c>
      <c r="U52" s="51" t="str">
        <f>IF(G52="","",VLOOKUP(G52,【修正しない】基礎データ!L:M,2,FALSE))</f>
        <v/>
      </c>
      <c r="V52" s="51" t="str">
        <f t="shared" si="10"/>
        <v/>
      </c>
      <c r="W52" s="51" t="str">
        <f>IF(D52="","",VLOOKUP(D52,【修正しない】基礎データ!H:J,2,FALSE))</f>
        <v/>
      </c>
      <c r="X52" s="51" t="str">
        <f t="shared" si="11"/>
        <v/>
      </c>
      <c r="Y52" s="51" t="str">
        <f t="shared" si="12"/>
        <v/>
      </c>
      <c r="Z52" s="51" t="str">
        <f>IF(C52="","",VLOOKUP($D$2,【修正しない】基礎データ!B:F,3,FALSE))</f>
        <v/>
      </c>
      <c r="AA52" s="51" t="str">
        <f>IF(I52="","",VLOOKUP(I52,【修正しない】基礎データ!O:P,2,FALSE))</f>
        <v/>
      </c>
      <c r="AB52" s="51" t="str">
        <f t="shared" si="13"/>
        <v/>
      </c>
      <c r="AC52" s="51" t="str">
        <f t="shared" si="14"/>
        <v/>
      </c>
      <c r="AD52" s="51" t="str">
        <f t="shared" si="15"/>
        <v/>
      </c>
      <c r="AE52" s="51"/>
      <c r="AF52" s="51"/>
      <c r="AG52" s="51"/>
      <c r="AH52" s="51"/>
      <c r="AI52" s="51"/>
      <c r="AJ52" s="51"/>
      <c r="AK52" s="51"/>
      <c r="AL52" s="51"/>
    </row>
    <row r="53" spans="2:38" ht="16.95" customHeight="1" x14ac:dyDescent="0.2">
      <c r="B53" s="48">
        <v>45</v>
      </c>
      <c r="C53" s="59"/>
      <c r="D53" s="60"/>
      <c r="E53" s="60"/>
      <c r="F53" s="59"/>
      <c r="G53" s="61"/>
      <c r="H53" s="62"/>
      <c r="I53" s="63"/>
      <c r="J53" s="49" t="str">
        <f>IF(I53="","",VLOOKUP(AB53,【修正しない】種目データ!A:B,2,FALSE))</f>
        <v/>
      </c>
      <c r="K53" s="70"/>
      <c r="M53" s="43">
        <v>44</v>
      </c>
      <c r="N53" s="44">
        <v>144</v>
      </c>
      <c r="O53" s="45">
        <v>100044</v>
      </c>
      <c r="P53" s="45"/>
      <c r="Q53" s="45"/>
      <c r="S53" s="50" t="str">
        <f t="shared" si="8"/>
        <v/>
      </c>
      <c r="T53" s="51" t="str">
        <f t="shared" si="9"/>
        <v/>
      </c>
      <c r="U53" s="51" t="str">
        <f>IF(G53="","",VLOOKUP(G53,【修正しない】基礎データ!L:M,2,FALSE))</f>
        <v/>
      </c>
      <c r="V53" s="51" t="str">
        <f t="shared" si="10"/>
        <v/>
      </c>
      <c r="W53" s="51" t="str">
        <f>IF(D53="","",VLOOKUP(D53,【修正しない】基礎データ!H:J,2,FALSE))</f>
        <v/>
      </c>
      <c r="X53" s="51" t="str">
        <f t="shared" si="11"/>
        <v/>
      </c>
      <c r="Y53" s="51" t="str">
        <f t="shared" si="12"/>
        <v/>
      </c>
      <c r="Z53" s="51" t="str">
        <f>IF(C53="","",VLOOKUP($D$2,【修正しない】基礎データ!B:F,3,FALSE))</f>
        <v/>
      </c>
      <c r="AA53" s="51" t="str">
        <f>IF(I53="","",VLOOKUP(I53,【修正しない】基礎データ!O:P,2,FALSE))</f>
        <v/>
      </c>
      <c r="AB53" s="51" t="str">
        <f t="shared" si="13"/>
        <v/>
      </c>
      <c r="AC53" s="51" t="str">
        <f t="shared" si="14"/>
        <v/>
      </c>
      <c r="AD53" s="51" t="str">
        <f t="shared" si="15"/>
        <v/>
      </c>
      <c r="AE53" s="51"/>
      <c r="AF53" s="51"/>
      <c r="AG53" s="51"/>
      <c r="AH53" s="51"/>
      <c r="AI53" s="51"/>
      <c r="AJ53" s="51"/>
      <c r="AK53" s="51"/>
      <c r="AL53" s="51"/>
    </row>
    <row r="54" spans="2:38" ht="16.95" customHeight="1" x14ac:dyDescent="0.2">
      <c r="B54" s="48">
        <v>46</v>
      </c>
      <c r="C54" s="59"/>
      <c r="D54" s="60"/>
      <c r="E54" s="60"/>
      <c r="F54" s="59"/>
      <c r="G54" s="61"/>
      <c r="H54" s="62"/>
      <c r="I54" s="63"/>
      <c r="J54" s="49" t="str">
        <f>IF(I54="","",VLOOKUP(AB54,【修正しない】種目データ!A:B,2,FALSE))</f>
        <v/>
      </c>
      <c r="K54" s="70"/>
      <c r="M54" s="43">
        <v>45</v>
      </c>
      <c r="N54" s="44">
        <v>145</v>
      </c>
      <c r="O54" s="45">
        <v>100045</v>
      </c>
      <c r="P54" s="45"/>
      <c r="Q54" s="45"/>
      <c r="S54" s="50" t="str">
        <f t="shared" si="8"/>
        <v/>
      </c>
      <c r="T54" s="51" t="str">
        <f t="shared" si="9"/>
        <v/>
      </c>
      <c r="U54" s="51" t="str">
        <f>IF(G54="","",VLOOKUP(G54,【修正しない】基礎データ!L:M,2,FALSE))</f>
        <v/>
      </c>
      <c r="V54" s="51" t="str">
        <f t="shared" si="10"/>
        <v/>
      </c>
      <c r="W54" s="51" t="str">
        <f>IF(D54="","",VLOOKUP(D54,【修正しない】基礎データ!H:J,2,FALSE))</f>
        <v/>
      </c>
      <c r="X54" s="51" t="str">
        <f t="shared" si="11"/>
        <v/>
      </c>
      <c r="Y54" s="51" t="str">
        <f t="shared" si="12"/>
        <v/>
      </c>
      <c r="Z54" s="51" t="str">
        <f>IF(C54="","",VLOOKUP($D$2,【修正しない】基礎データ!B:F,3,FALSE))</f>
        <v/>
      </c>
      <c r="AA54" s="51" t="str">
        <f>IF(I54="","",VLOOKUP(I54,【修正しない】基礎データ!O:P,2,FALSE))</f>
        <v/>
      </c>
      <c r="AB54" s="51" t="str">
        <f t="shared" si="13"/>
        <v/>
      </c>
      <c r="AC54" s="51" t="str">
        <f t="shared" si="14"/>
        <v/>
      </c>
      <c r="AD54" s="51" t="str">
        <f t="shared" si="15"/>
        <v/>
      </c>
      <c r="AE54" s="51"/>
      <c r="AF54" s="51"/>
      <c r="AG54" s="51"/>
      <c r="AH54" s="51"/>
      <c r="AI54" s="51"/>
      <c r="AJ54" s="51"/>
      <c r="AK54" s="51"/>
      <c r="AL54" s="51"/>
    </row>
    <row r="55" spans="2:38" ht="16.95" customHeight="1" x14ac:dyDescent="0.2">
      <c r="B55" s="48">
        <v>47</v>
      </c>
      <c r="C55" s="59"/>
      <c r="D55" s="60"/>
      <c r="E55" s="60"/>
      <c r="F55" s="59"/>
      <c r="G55" s="61"/>
      <c r="H55" s="62"/>
      <c r="I55" s="63"/>
      <c r="J55" s="49" t="str">
        <f>IF(I55="","",VLOOKUP(AB55,【修正しない】種目データ!A:B,2,FALSE))</f>
        <v/>
      </c>
      <c r="K55" s="70"/>
      <c r="S55" s="50" t="str">
        <f t="shared" si="8"/>
        <v/>
      </c>
      <c r="T55" s="51" t="str">
        <f t="shared" si="9"/>
        <v/>
      </c>
      <c r="U55" s="51" t="str">
        <f>IF(G55="","",VLOOKUP(G55,【修正しない】基礎データ!L:M,2,FALSE))</f>
        <v/>
      </c>
      <c r="V55" s="51" t="str">
        <f t="shared" si="10"/>
        <v/>
      </c>
      <c r="W55" s="51" t="str">
        <f>IF(D55="","",VLOOKUP(D55,【修正しない】基礎データ!H:J,2,FALSE))</f>
        <v/>
      </c>
      <c r="X55" s="51" t="str">
        <f t="shared" si="11"/>
        <v/>
      </c>
      <c r="Y55" s="51" t="str">
        <f t="shared" si="12"/>
        <v/>
      </c>
      <c r="Z55" s="51" t="str">
        <f>IF(C55="","",VLOOKUP($D$2,【修正しない】基礎データ!B:F,3,FALSE))</f>
        <v/>
      </c>
      <c r="AA55" s="51" t="str">
        <f>IF(I55="","",VLOOKUP(I55,【修正しない】基礎データ!O:P,2,FALSE))</f>
        <v/>
      </c>
      <c r="AB55" s="51" t="str">
        <f t="shared" si="13"/>
        <v/>
      </c>
      <c r="AC55" s="51" t="str">
        <f t="shared" si="14"/>
        <v/>
      </c>
      <c r="AD55" s="51" t="str">
        <f t="shared" si="15"/>
        <v/>
      </c>
      <c r="AE55" s="51"/>
      <c r="AF55" s="51"/>
      <c r="AG55" s="51"/>
      <c r="AH55" s="51"/>
      <c r="AI55" s="51"/>
      <c r="AJ55" s="51"/>
      <c r="AK55" s="51"/>
      <c r="AL55" s="51"/>
    </row>
    <row r="56" spans="2:38" ht="16.95" customHeight="1" x14ac:dyDescent="0.2">
      <c r="B56" s="48">
        <v>48</v>
      </c>
      <c r="C56" s="59"/>
      <c r="D56" s="60"/>
      <c r="E56" s="60"/>
      <c r="F56" s="59"/>
      <c r="G56" s="61"/>
      <c r="H56" s="62"/>
      <c r="I56" s="63"/>
      <c r="J56" s="49" t="str">
        <f>IF(I56="","",VLOOKUP(AB56,【修正しない】種目データ!A:B,2,FALSE))</f>
        <v/>
      </c>
      <c r="K56" s="70"/>
      <c r="S56" s="50" t="str">
        <f t="shared" si="8"/>
        <v/>
      </c>
      <c r="T56" s="51" t="str">
        <f t="shared" si="9"/>
        <v/>
      </c>
      <c r="U56" s="51" t="str">
        <f>IF(G56="","",VLOOKUP(G56,【修正しない】基礎データ!L:M,2,FALSE))</f>
        <v/>
      </c>
      <c r="V56" s="51" t="str">
        <f t="shared" si="10"/>
        <v/>
      </c>
      <c r="W56" s="51" t="str">
        <f>IF(D56="","",VLOOKUP(D56,【修正しない】基礎データ!H:J,2,FALSE))</f>
        <v/>
      </c>
      <c r="X56" s="51" t="str">
        <f t="shared" si="11"/>
        <v/>
      </c>
      <c r="Y56" s="51" t="str">
        <f t="shared" si="12"/>
        <v/>
      </c>
      <c r="Z56" s="51" t="str">
        <f>IF(C56="","",VLOOKUP($D$2,【修正しない】基礎データ!B:F,3,FALSE))</f>
        <v/>
      </c>
      <c r="AA56" s="51" t="str">
        <f>IF(I56="","",VLOOKUP(I56,【修正しない】基礎データ!O:P,2,FALSE))</f>
        <v/>
      </c>
      <c r="AB56" s="51" t="str">
        <f t="shared" si="13"/>
        <v/>
      </c>
      <c r="AC56" s="51" t="str">
        <f t="shared" si="14"/>
        <v/>
      </c>
      <c r="AD56" s="51" t="str">
        <f t="shared" si="15"/>
        <v/>
      </c>
      <c r="AE56" s="51"/>
      <c r="AF56" s="51"/>
      <c r="AG56" s="51"/>
      <c r="AH56" s="51"/>
      <c r="AI56" s="51"/>
      <c r="AJ56" s="51"/>
      <c r="AK56" s="51"/>
      <c r="AL56" s="51"/>
    </row>
    <row r="57" spans="2:38" ht="16.95" customHeight="1" x14ac:dyDescent="0.2">
      <c r="B57" s="48">
        <v>49</v>
      </c>
      <c r="C57" s="59"/>
      <c r="D57" s="60"/>
      <c r="E57" s="60"/>
      <c r="F57" s="59"/>
      <c r="G57" s="61"/>
      <c r="H57" s="62"/>
      <c r="I57" s="63"/>
      <c r="J57" s="49" t="str">
        <f>IF(I57="","",VLOOKUP(AB57,【修正しない】種目データ!A:B,2,FALSE))</f>
        <v/>
      </c>
      <c r="K57" s="70"/>
      <c r="S57" s="50" t="str">
        <f t="shared" si="8"/>
        <v/>
      </c>
      <c r="T57" s="51" t="str">
        <f t="shared" si="9"/>
        <v/>
      </c>
      <c r="U57" s="51" t="str">
        <f>IF(G57="","",VLOOKUP(G57,【修正しない】基礎データ!L:M,2,FALSE))</f>
        <v/>
      </c>
      <c r="V57" s="51" t="str">
        <f t="shared" si="10"/>
        <v/>
      </c>
      <c r="W57" s="51" t="str">
        <f>IF(D57="","",VLOOKUP(D57,【修正しない】基礎データ!H:J,2,FALSE))</f>
        <v/>
      </c>
      <c r="X57" s="51" t="str">
        <f t="shared" si="11"/>
        <v/>
      </c>
      <c r="Y57" s="51" t="str">
        <f t="shared" si="12"/>
        <v/>
      </c>
      <c r="Z57" s="51" t="str">
        <f>IF(C57="","",VLOOKUP($D$2,【修正しない】基礎データ!B:F,3,FALSE))</f>
        <v/>
      </c>
      <c r="AA57" s="51" t="str">
        <f>IF(I57="","",VLOOKUP(I57,【修正しない】基礎データ!O:P,2,FALSE))</f>
        <v/>
      </c>
      <c r="AB57" s="51" t="str">
        <f t="shared" si="13"/>
        <v/>
      </c>
      <c r="AC57" s="51" t="str">
        <f t="shared" si="14"/>
        <v/>
      </c>
      <c r="AD57" s="51" t="str">
        <f t="shared" si="15"/>
        <v/>
      </c>
      <c r="AE57" s="51"/>
      <c r="AF57" s="51"/>
      <c r="AG57" s="51"/>
      <c r="AH57" s="51"/>
      <c r="AI57" s="51"/>
      <c r="AJ57" s="51"/>
      <c r="AK57" s="51"/>
      <c r="AL57" s="51"/>
    </row>
    <row r="58" spans="2:38" ht="16.95" customHeight="1" x14ac:dyDescent="0.2">
      <c r="B58" s="48">
        <v>50</v>
      </c>
      <c r="C58" s="59"/>
      <c r="D58" s="60"/>
      <c r="E58" s="60"/>
      <c r="F58" s="59"/>
      <c r="G58" s="61"/>
      <c r="H58" s="62"/>
      <c r="I58" s="63"/>
      <c r="J58" s="49" t="str">
        <f>IF(I58="","",VLOOKUP(AB58,【修正しない】種目データ!A:B,2,FALSE))</f>
        <v/>
      </c>
      <c r="K58" s="70"/>
      <c r="S58" s="50" t="str">
        <f t="shared" si="8"/>
        <v/>
      </c>
      <c r="T58" s="51" t="str">
        <f t="shared" si="9"/>
        <v/>
      </c>
      <c r="U58" s="51" t="str">
        <f>IF(G58="","",VLOOKUP(G58,【修正しない】基礎データ!L:M,2,FALSE))</f>
        <v/>
      </c>
      <c r="V58" s="51" t="str">
        <f t="shared" si="10"/>
        <v/>
      </c>
      <c r="W58" s="51" t="str">
        <f>IF(D58="","",VLOOKUP(D58,【修正しない】基礎データ!H:J,2,FALSE))</f>
        <v/>
      </c>
      <c r="X58" s="51" t="str">
        <f t="shared" si="11"/>
        <v/>
      </c>
      <c r="Y58" s="51" t="str">
        <f t="shared" si="12"/>
        <v/>
      </c>
      <c r="Z58" s="51" t="str">
        <f>IF(C58="","",VLOOKUP($D$2,【修正しない】基礎データ!B:F,3,FALSE))</f>
        <v/>
      </c>
      <c r="AA58" s="51" t="str">
        <f>IF(I58="","",VLOOKUP(I58,【修正しない】基礎データ!O:P,2,FALSE))</f>
        <v/>
      </c>
      <c r="AB58" s="51" t="str">
        <f t="shared" si="13"/>
        <v/>
      </c>
      <c r="AC58" s="51" t="str">
        <f t="shared" si="14"/>
        <v/>
      </c>
      <c r="AD58" s="51" t="str">
        <f t="shared" si="15"/>
        <v/>
      </c>
      <c r="AE58" s="51"/>
      <c r="AF58" s="51"/>
      <c r="AG58" s="51"/>
      <c r="AH58" s="51"/>
      <c r="AI58" s="51"/>
      <c r="AJ58" s="51"/>
      <c r="AK58" s="51"/>
      <c r="AL58" s="51"/>
    </row>
    <row r="59" spans="2:38" ht="16.95" customHeight="1" x14ac:dyDescent="0.2">
      <c r="B59" s="48">
        <v>51</v>
      </c>
      <c r="C59" s="59"/>
      <c r="D59" s="60"/>
      <c r="E59" s="60"/>
      <c r="F59" s="59"/>
      <c r="G59" s="61"/>
      <c r="H59" s="62"/>
      <c r="I59" s="63"/>
      <c r="J59" s="49" t="str">
        <f>IF(I59="","",VLOOKUP(AB59,【修正しない】種目データ!A:B,2,FALSE))</f>
        <v/>
      </c>
      <c r="K59" s="70"/>
      <c r="S59" s="50" t="str">
        <f t="shared" si="8"/>
        <v/>
      </c>
      <c r="T59" s="51" t="str">
        <f t="shared" si="9"/>
        <v/>
      </c>
      <c r="U59" s="51" t="str">
        <f>IF(G59="","",VLOOKUP(G59,【修正しない】基礎データ!L:M,2,FALSE))</f>
        <v/>
      </c>
      <c r="V59" s="51" t="str">
        <f t="shared" si="10"/>
        <v/>
      </c>
      <c r="W59" s="51" t="str">
        <f>IF(D59="","",VLOOKUP(D59,【修正しない】基礎データ!H:J,2,FALSE))</f>
        <v/>
      </c>
      <c r="X59" s="51" t="str">
        <f t="shared" si="11"/>
        <v/>
      </c>
      <c r="Y59" s="51" t="str">
        <f t="shared" si="12"/>
        <v/>
      </c>
      <c r="Z59" s="51" t="str">
        <f>IF(C59="","",VLOOKUP($D$2,【修正しない】基礎データ!B:F,3,FALSE))</f>
        <v/>
      </c>
      <c r="AA59" s="51" t="str">
        <f>IF(I59="","",VLOOKUP(I59,【修正しない】基礎データ!O:P,2,FALSE))</f>
        <v/>
      </c>
      <c r="AB59" s="51" t="str">
        <f t="shared" si="13"/>
        <v/>
      </c>
      <c r="AC59" s="51" t="str">
        <f t="shared" si="14"/>
        <v/>
      </c>
      <c r="AD59" s="51" t="str">
        <f t="shared" si="15"/>
        <v/>
      </c>
      <c r="AE59" s="51"/>
      <c r="AF59" s="51"/>
      <c r="AG59" s="51"/>
      <c r="AH59" s="51"/>
      <c r="AI59" s="51"/>
      <c r="AJ59" s="51"/>
      <c r="AK59" s="51"/>
      <c r="AL59" s="51"/>
    </row>
    <row r="60" spans="2:38" ht="16.95" customHeight="1" x14ac:dyDescent="0.2">
      <c r="B60" s="48">
        <v>52</v>
      </c>
      <c r="C60" s="59"/>
      <c r="D60" s="60"/>
      <c r="E60" s="60"/>
      <c r="F60" s="59"/>
      <c r="G60" s="61"/>
      <c r="H60" s="62"/>
      <c r="I60" s="63"/>
      <c r="J60" s="49" t="str">
        <f>IF(I60="","",VLOOKUP(AB60,【修正しない】種目データ!A:B,2,FALSE))</f>
        <v/>
      </c>
      <c r="K60" s="70"/>
      <c r="S60" s="50" t="str">
        <f t="shared" si="8"/>
        <v/>
      </c>
      <c r="T60" s="51" t="str">
        <f t="shared" si="9"/>
        <v/>
      </c>
      <c r="U60" s="51" t="str">
        <f>IF(G60="","",VLOOKUP(G60,【修正しない】基礎データ!L:M,2,FALSE))</f>
        <v/>
      </c>
      <c r="V60" s="51" t="str">
        <f t="shared" si="10"/>
        <v/>
      </c>
      <c r="W60" s="51" t="str">
        <f>IF(D60="","",VLOOKUP(D60,【修正しない】基礎データ!H:J,2,FALSE))</f>
        <v/>
      </c>
      <c r="X60" s="51" t="str">
        <f t="shared" si="11"/>
        <v/>
      </c>
      <c r="Y60" s="51" t="str">
        <f t="shared" si="12"/>
        <v/>
      </c>
      <c r="Z60" s="51" t="str">
        <f>IF(C60="","",VLOOKUP($D$2,【修正しない】基礎データ!B:F,3,FALSE))</f>
        <v/>
      </c>
      <c r="AA60" s="51" t="str">
        <f>IF(I60="","",VLOOKUP(I60,【修正しない】基礎データ!O:P,2,FALSE))</f>
        <v/>
      </c>
      <c r="AB60" s="51" t="str">
        <f t="shared" si="13"/>
        <v/>
      </c>
      <c r="AC60" s="51" t="str">
        <f t="shared" si="14"/>
        <v/>
      </c>
      <c r="AD60" s="51" t="str">
        <f t="shared" si="15"/>
        <v/>
      </c>
      <c r="AE60" s="51"/>
      <c r="AF60" s="51"/>
      <c r="AG60" s="51"/>
      <c r="AH60" s="51"/>
      <c r="AI60" s="51"/>
      <c r="AJ60" s="51"/>
      <c r="AK60" s="51"/>
      <c r="AL60" s="51"/>
    </row>
    <row r="61" spans="2:38" ht="16.95" customHeight="1" x14ac:dyDescent="0.2">
      <c r="B61" s="48">
        <v>53</v>
      </c>
      <c r="C61" s="59"/>
      <c r="D61" s="60"/>
      <c r="E61" s="60"/>
      <c r="F61" s="59"/>
      <c r="G61" s="61"/>
      <c r="H61" s="62"/>
      <c r="I61" s="63"/>
      <c r="J61" s="49" t="str">
        <f>IF(I61="","",VLOOKUP(AB61,【修正しない】種目データ!A:B,2,FALSE))</f>
        <v/>
      </c>
      <c r="K61" s="70"/>
      <c r="S61" s="50" t="str">
        <f t="shared" si="8"/>
        <v/>
      </c>
      <c r="T61" s="51" t="str">
        <f t="shared" si="9"/>
        <v/>
      </c>
      <c r="U61" s="51" t="str">
        <f>IF(G61="","",VLOOKUP(G61,【修正しない】基礎データ!L:M,2,FALSE))</f>
        <v/>
      </c>
      <c r="V61" s="51" t="str">
        <f t="shared" si="10"/>
        <v/>
      </c>
      <c r="W61" s="51" t="str">
        <f>IF(D61="","",VLOOKUP(D61,【修正しない】基礎データ!H:J,2,FALSE))</f>
        <v/>
      </c>
      <c r="X61" s="51" t="str">
        <f t="shared" si="11"/>
        <v/>
      </c>
      <c r="Y61" s="51" t="str">
        <f t="shared" si="12"/>
        <v/>
      </c>
      <c r="Z61" s="51" t="str">
        <f>IF(C61="","",VLOOKUP($D$2,【修正しない】基礎データ!B:F,3,FALSE))</f>
        <v/>
      </c>
      <c r="AA61" s="51" t="str">
        <f>IF(I61="","",VLOOKUP(I61,【修正しない】基礎データ!O:P,2,FALSE))</f>
        <v/>
      </c>
      <c r="AB61" s="51" t="str">
        <f t="shared" si="13"/>
        <v/>
      </c>
      <c r="AC61" s="51" t="str">
        <f t="shared" si="14"/>
        <v/>
      </c>
      <c r="AD61" s="51" t="str">
        <f t="shared" si="15"/>
        <v/>
      </c>
      <c r="AE61" s="51"/>
      <c r="AF61" s="51"/>
      <c r="AG61" s="51"/>
      <c r="AH61" s="51"/>
      <c r="AI61" s="51"/>
      <c r="AJ61" s="51"/>
      <c r="AK61" s="51"/>
      <c r="AL61" s="51"/>
    </row>
    <row r="62" spans="2:38" ht="16.95" customHeight="1" x14ac:dyDescent="0.2">
      <c r="B62" s="48">
        <v>54</v>
      </c>
      <c r="C62" s="59"/>
      <c r="D62" s="60"/>
      <c r="E62" s="60"/>
      <c r="F62" s="59"/>
      <c r="G62" s="61"/>
      <c r="H62" s="62"/>
      <c r="I62" s="63"/>
      <c r="J62" s="49" t="str">
        <f>IF(I62="","",VLOOKUP(AB62,【修正しない】種目データ!A:B,2,FALSE))</f>
        <v/>
      </c>
      <c r="K62" s="70"/>
      <c r="S62" s="50" t="str">
        <f t="shared" si="8"/>
        <v/>
      </c>
      <c r="T62" s="51" t="str">
        <f t="shared" si="9"/>
        <v/>
      </c>
      <c r="U62" s="51" t="str">
        <f>IF(G62="","",VLOOKUP(G62,【修正しない】基礎データ!L:M,2,FALSE))</f>
        <v/>
      </c>
      <c r="V62" s="51" t="str">
        <f t="shared" si="10"/>
        <v/>
      </c>
      <c r="W62" s="51" t="str">
        <f>IF(D62="","",VLOOKUP(D62,【修正しない】基礎データ!H:J,2,FALSE))</f>
        <v/>
      </c>
      <c r="X62" s="51" t="str">
        <f t="shared" si="11"/>
        <v/>
      </c>
      <c r="Y62" s="51" t="str">
        <f t="shared" si="12"/>
        <v/>
      </c>
      <c r="Z62" s="51" t="str">
        <f>IF(C62="","",VLOOKUP($D$2,【修正しない】基礎データ!B:F,3,FALSE))</f>
        <v/>
      </c>
      <c r="AA62" s="51" t="str">
        <f>IF(I62="","",VLOOKUP(I62,【修正しない】基礎データ!O:P,2,FALSE))</f>
        <v/>
      </c>
      <c r="AB62" s="51" t="str">
        <f t="shared" si="13"/>
        <v/>
      </c>
      <c r="AC62" s="51" t="str">
        <f t="shared" si="14"/>
        <v/>
      </c>
      <c r="AD62" s="51" t="str">
        <f t="shared" si="15"/>
        <v/>
      </c>
      <c r="AE62" s="51"/>
      <c r="AF62" s="51"/>
      <c r="AG62" s="51"/>
      <c r="AH62" s="51"/>
      <c r="AI62" s="51"/>
      <c r="AJ62" s="51"/>
      <c r="AK62" s="51"/>
      <c r="AL62" s="51"/>
    </row>
    <row r="63" spans="2:38" ht="16.95" customHeight="1" x14ac:dyDescent="0.2">
      <c r="B63" s="48">
        <v>55</v>
      </c>
      <c r="C63" s="59"/>
      <c r="D63" s="60"/>
      <c r="E63" s="60"/>
      <c r="F63" s="59"/>
      <c r="G63" s="61"/>
      <c r="H63" s="62"/>
      <c r="I63" s="63"/>
      <c r="J63" s="49" t="str">
        <f>IF(I63="","",VLOOKUP(AB63,【修正しない】種目データ!A:B,2,FALSE))</f>
        <v/>
      </c>
      <c r="K63" s="70"/>
      <c r="S63" s="50" t="str">
        <f t="shared" si="8"/>
        <v/>
      </c>
      <c r="T63" s="51" t="str">
        <f t="shared" si="9"/>
        <v/>
      </c>
      <c r="U63" s="51" t="str">
        <f>IF(G63="","",VLOOKUP(G63,【修正しない】基礎データ!L:M,2,FALSE))</f>
        <v/>
      </c>
      <c r="V63" s="51" t="str">
        <f t="shared" si="10"/>
        <v/>
      </c>
      <c r="W63" s="51" t="str">
        <f>IF(D63="","",VLOOKUP(D63,【修正しない】基礎データ!H:J,2,FALSE))</f>
        <v/>
      </c>
      <c r="X63" s="51" t="str">
        <f t="shared" si="11"/>
        <v/>
      </c>
      <c r="Y63" s="51" t="str">
        <f t="shared" si="12"/>
        <v/>
      </c>
      <c r="Z63" s="51" t="str">
        <f>IF(C63="","",VLOOKUP($D$2,【修正しない】基礎データ!B:F,3,FALSE))</f>
        <v/>
      </c>
      <c r="AA63" s="51" t="str">
        <f>IF(I63="","",VLOOKUP(I63,【修正しない】基礎データ!O:P,2,FALSE))</f>
        <v/>
      </c>
      <c r="AB63" s="51" t="str">
        <f t="shared" si="13"/>
        <v/>
      </c>
      <c r="AC63" s="51" t="str">
        <f t="shared" si="14"/>
        <v/>
      </c>
      <c r="AD63" s="51" t="str">
        <f t="shared" si="15"/>
        <v/>
      </c>
      <c r="AE63" s="51"/>
      <c r="AF63" s="51"/>
      <c r="AG63" s="51"/>
      <c r="AH63" s="51"/>
      <c r="AI63" s="51"/>
      <c r="AJ63" s="51"/>
      <c r="AK63" s="51"/>
      <c r="AL63" s="51"/>
    </row>
    <row r="64" spans="2:38" ht="16.95" customHeight="1" x14ac:dyDescent="0.2">
      <c r="B64" s="48">
        <v>56</v>
      </c>
      <c r="C64" s="59"/>
      <c r="D64" s="60"/>
      <c r="E64" s="60"/>
      <c r="F64" s="59"/>
      <c r="G64" s="61"/>
      <c r="H64" s="62"/>
      <c r="I64" s="63"/>
      <c r="J64" s="49" t="str">
        <f>IF(I64="","",VLOOKUP(AB64,【修正しない】種目データ!A:B,2,FALSE))</f>
        <v/>
      </c>
      <c r="K64" s="70"/>
      <c r="S64" s="50" t="str">
        <f t="shared" si="8"/>
        <v/>
      </c>
      <c r="T64" s="51" t="str">
        <f t="shared" si="9"/>
        <v/>
      </c>
      <c r="U64" s="51" t="str">
        <f>IF(G64="","",VLOOKUP(G64,【修正しない】基礎データ!L:M,2,FALSE))</f>
        <v/>
      </c>
      <c r="V64" s="51" t="str">
        <f t="shared" si="10"/>
        <v/>
      </c>
      <c r="W64" s="51" t="str">
        <f>IF(D64="","",VLOOKUP(D64,【修正しない】基礎データ!H:J,2,FALSE))</f>
        <v/>
      </c>
      <c r="X64" s="51" t="str">
        <f t="shared" si="11"/>
        <v/>
      </c>
      <c r="Y64" s="51" t="str">
        <f t="shared" si="12"/>
        <v/>
      </c>
      <c r="Z64" s="51" t="str">
        <f>IF(C64="","",VLOOKUP($D$2,【修正しない】基礎データ!B:F,3,FALSE))</f>
        <v/>
      </c>
      <c r="AA64" s="51" t="str">
        <f>IF(I64="","",VLOOKUP(I64,【修正しない】基礎データ!O:P,2,FALSE))</f>
        <v/>
      </c>
      <c r="AB64" s="51" t="str">
        <f t="shared" si="13"/>
        <v/>
      </c>
      <c r="AC64" s="51" t="str">
        <f t="shared" si="14"/>
        <v/>
      </c>
      <c r="AD64" s="51" t="str">
        <f t="shared" si="15"/>
        <v/>
      </c>
      <c r="AE64" s="51"/>
      <c r="AF64" s="51"/>
      <c r="AG64" s="51"/>
      <c r="AH64" s="51"/>
      <c r="AI64" s="51"/>
      <c r="AJ64" s="51"/>
      <c r="AK64" s="51"/>
      <c r="AL64" s="51"/>
    </row>
    <row r="65" spans="2:38" ht="16.95" customHeight="1" x14ac:dyDescent="0.2">
      <c r="B65" s="48">
        <v>57</v>
      </c>
      <c r="C65" s="59"/>
      <c r="D65" s="60"/>
      <c r="E65" s="60"/>
      <c r="F65" s="59"/>
      <c r="G65" s="61"/>
      <c r="H65" s="62"/>
      <c r="I65" s="63"/>
      <c r="J65" s="49" t="str">
        <f>IF(I65="","",VLOOKUP(AB65,【修正しない】種目データ!A:B,2,FALSE))</f>
        <v/>
      </c>
      <c r="K65" s="70"/>
      <c r="S65" s="50" t="str">
        <f t="shared" si="8"/>
        <v/>
      </c>
      <c r="T65" s="51" t="str">
        <f t="shared" si="9"/>
        <v/>
      </c>
      <c r="U65" s="51" t="str">
        <f>IF(G65="","",VLOOKUP(G65,【修正しない】基礎データ!L:M,2,FALSE))</f>
        <v/>
      </c>
      <c r="V65" s="51" t="str">
        <f t="shared" si="10"/>
        <v/>
      </c>
      <c r="W65" s="51" t="str">
        <f>IF(D65="","",VLOOKUP(D65,【修正しない】基礎データ!H:J,2,FALSE))</f>
        <v/>
      </c>
      <c r="X65" s="51" t="str">
        <f t="shared" si="11"/>
        <v/>
      </c>
      <c r="Y65" s="51" t="str">
        <f t="shared" si="12"/>
        <v/>
      </c>
      <c r="Z65" s="51" t="str">
        <f>IF(C65="","",VLOOKUP($D$2,【修正しない】基礎データ!B:F,3,FALSE))</f>
        <v/>
      </c>
      <c r="AA65" s="51" t="str">
        <f>IF(I65="","",VLOOKUP(I65,【修正しない】基礎データ!O:P,2,FALSE))</f>
        <v/>
      </c>
      <c r="AB65" s="51" t="str">
        <f t="shared" si="13"/>
        <v/>
      </c>
      <c r="AC65" s="51" t="str">
        <f t="shared" si="14"/>
        <v/>
      </c>
      <c r="AD65" s="51" t="str">
        <f t="shared" si="15"/>
        <v/>
      </c>
      <c r="AE65" s="51"/>
      <c r="AF65" s="51"/>
      <c r="AG65" s="51"/>
      <c r="AH65" s="51"/>
      <c r="AI65" s="51"/>
      <c r="AJ65" s="51"/>
      <c r="AK65" s="51"/>
      <c r="AL65" s="51"/>
    </row>
    <row r="66" spans="2:38" ht="16.95" customHeight="1" x14ac:dyDescent="0.2">
      <c r="B66" s="48">
        <v>58</v>
      </c>
      <c r="C66" s="59"/>
      <c r="D66" s="60"/>
      <c r="E66" s="60"/>
      <c r="F66" s="59"/>
      <c r="G66" s="61"/>
      <c r="H66" s="62"/>
      <c r="I66" s="63"/>
      <c r="J66" s="49" t="str">
        <f>IF(I66="","",VLOOKUP(AB66,【修正しない】種目データ!A:B,2,FALSE))</f>
        <v/>
      </c>
      <c r="K66" s="70"/>
      <c r="S66" s="50" t="str">
        <f t="shared" si="8"/>
        <v/>
      </c>
      <c r="T66" s="51" t="str">
        <f t="shared" si="9"/>
        <v/>
      </c>
      <c r="U66" s="51" t="str">
        <f>IF(G66="","",VLOOKUP(G66,【修正しない】基礎データ!L:M,2,FALSE))</f>
        <v/>
      </c>
      <c r="V66" s="51" t="str">
        <f t="shared" si="10"/>
        <v/>
      </c>
      <c r="W66" s="51" t="str">
        <f>IF(D66="","",VLOOKUP(D66,【修正しない】基礎データ!H:J,2,FALSE))</f>
        <v/>
      </c>
      <c r="X66" s="51" t="str">
        <f t="shared" si="11"/>
        <v/>
      </c>
      <c r="Y66" s="51" t="str">
        <f t="shared" si="12"/>
        <v/>
      </c>
      <c r="Z66" s="51" t="str">
        <f>IF(C66="","",VLOOKUP($D$2,【修正しない】基礎データ!B:F,3,FALSE))</f>
        <v/>
      </c>
      <c r="AA66" s="51" t="str">
        <f>IF(I66="","",VLOOKUP(I66,【修正しない】基礎データ!O:P,2,FALSE))</f>
        <v/>
      </c>
      <c r="AB66" s="51" t="str">
        <f t="shared" si="13"/>
        <v/>
      </c>
      <c r="AC66" s="51" t="str">
        <f t="shared" si="14"/>
        <v/>
      </c>
      <c r="AD66" s="51" t="str">
        <f t="shared" si="15"/>
        <v/>
      </c>
      <c r="AE66" s="51"/>
      <c r="AF66" s="51"/>
      <c r="AG66" s="51"/>
      <c r="AH66" s="51"/>
      <c r="AI66" s="51"/>
      <c r="AJ66" s="51"/>
      <c r="AK66" s="51"/>
      <c r="AL66" s="51"/>
    </row>
    <row r="67" spans="2:38" ht="16.95" customHeight="1" x14ac:dyDescent="0.2">
      <c r="B67" s="48">
        <v>59</v>
      </c>
      <c r="C67" s="59"/>
      <c r="D67" s="60"/>
      <c r="E67" s="60"/>
      <c r="F67" s="59"/>
      <c r="G67" s="61"/>
      <c r="H67" s="62"/>
      <c r="I67" s="63"/>
      <c r="J67" s="49" t="str">
        <f>IF(I67="","",VLOOKUP(AB67,【修正しない】種目データ!A:B,2,FALSE))</f>
        <v/>
      </c>
      <c r="K67" s="70"/>
      <c r="S67" s="50" t="str">
        <f t="shared" si="8"/>
        <v/>
      </c>
      <c r="T67" s="51" t="str">
        <f t="shared" si="9"/>
        <v/>
      </c>
      <c r="U67" s="51" t="str">
        <f>IF(G67="","",VLOOKUP(G67,【修正しない】基礎データ!L:M,2,FALSE))</f>
        <v/>
      </c>
      <c r="V67" s="51" t="str">
        <f t="shared" si="10"/>
        <v/>
      </c>
      <c r="W67" s="51" t="str">
        <f>IF(D67="","",VLOOKUP(D67,【修正しない】基礎データ!H:J,2,FALSE))</f>
        <v/>
      </c>
      <c r="X67" s="51" t="str">
        <f t="shared" si="11"/>
        <v/>
      </c>
      <c r="Y67" s="51" t="str">
        <f t="shared" si="12"/>
        <v/>
      </c>
      <c r="Z67" s="51" t="str">
        <f>IF(C67="","",VLOOKUP($D$2,【修正しない】基礎データ!B:F,3,FALSE))</f>
        <v/>
      </c>
      <c r="AA67" s="51" t="str">
        <f>IF(I67="","",VLOOKUP(I67,【修正しない】基礎データ!O:P,2,FALSE))</f>
        <v/>
      </c>
      <c r="AB67" s="51" t="str">
        <f t="shared" si="13"/>
        <v/>
      </c>
      <c r="AC67" s="51" t="str">
        <f t="shared" si="14"/>
        <v/>
      </c>
      <c r="AD67" s="51" t="str">
        <f t="shared" si="15"/>
        <v/>
      </c>
      <c r="AE67" s="51"/>
      <c r="AF67" s="51"/>
      <c r="AG67" s="51"/>
      <c r="AH67" s="51"/>
      <c r="AI67" s="51"/>
      <c r="AJ67" s="51"/>
      <c r="AK67" s="51"/>
      <c r="AL67" s="51"/>
    </row>
    <row r="68" spans="2:38" ht="16.95" customHeight="1" x14ac:dyDescent="0.2">
      <c r="B68" s="48">
        <v>60</v>
      </c>
      <c r="C68" s="59"/>
      <c r="D68" s="60"/>
      <c r="E68" s="60"/>
      <c r="F68" s="59"/>
      <c r="G68" s="61"/>
      <c r="H68" s="62"/>
      <c r="I68" s="63"/>
      <c r="J68" s="49" t="str">
        <f>IF(I68="","",VLOOKUP(AB68,【修正しない】種目データ!A:B,2,FALSE))</f>
        <v/>
      </c>
      <c r="K68" s="70"/>
      <c r="S68" s="50" t="str">
        <f t="shared" si="8"/>
        <v/>
      </c>
      <c r="T68" s="51" t="str">
        <f t="shared" si="9"/>
        <v/>
      </c>
      <c r="U68" s="51" t="str">
        <f>IF(G68="","",VLOOKUP(G68,【修正しない】基礎データ!L:M,2,FALSE))</f>
        <v/>
      </c>
      <c r="V68" s="51" t="str">
        <f t="shared" si="10"/>
        <v/>
      </c>
      <c r="W68" s="51" t="str">
        <f>IF(D68="","",VLOOKUP(D68,【修正しない】基礎データ!H:J,2,FALSE))</f>
        <v/>
      </c>
      <c r="X68" s="51" t="str">
        <f t="shared" si="11"/>
        <v/>
      </c>
      <c r="Y68" s="51" t="str">
        <f t="shared" si="12"/>
        <v/>
      </c>
      <c r="Z68" s="51" t="str">
        <f>IF(C68="","",VLOOKUP($D$2,【修正しない】基礎データ!B:F,3,FALSE))</f>
        <v/>
      </c>
      <c r="AA68" s="51" t="str">
        <f>IF(I68="","",VLOOKUP(I68,【修正しない】基礎データ!O:P,2,FALSE))</f>
        <v/>
      </c>
      <c r="AB68" s="51" t="str">
        <f t="shared" si="13"/>
        <v/>
      </c>
      <c r="AC68" s="51" t="str">
        <f t="shared" si="14"/>
        <v/>
      </c>
      <c r="AD68" s="51" t="str">
        <f t="shared" si="15"/>
        <v/>
      </c>
      <c r="AE68" s="51"/>
      <c r="AF68" s="51"/>
      <c r="AG68" s="51"/>
      <c r="AH68" s="51"/>
      <c r="AI68" s="51"/>
      <c r="AJ68" s="51"/>
      <c r="AK68" s="51"/>
      <c r="AL68" s="51"/>
    </row>
    <row r="69" spans="2:38" ht="16.95" customHeight="1" x14ac:dyDescent="0.2">
      <c r="B69" s="48">
        <v>61</v>
      </c>
      <c r="C69" s="59"/>
      <c r="D69" s="60"/>
      <c r="E69" s="60"/>
      <c r="F69" s="59"/>
      <c r="G69" s="61"/>
      <c r="H69" s="62"/>
      <c r="I69" s="63"/>
      <c r="J69" s="49" t="str">
        <f>IF(I69="","",VLOOKUP(AB69,【修正しない】種目データ!A:B,2,FALSE))</f>
        <v/>
      </c>
      <c r="K69" s="70"/>
      <c r="S69" s="50" t="str">
        <f t="shared" si="8"/>
        <v/>
      </c>
      <c r="T69" s="51" t="str">
        <f t="shared" si="9"/>
        <v/>
      </c>
      <c r="U69" s="51" t="str">
        <f>IF(G69="","",VLOOKUP(G69,【修正しない】基礎データ!L:M,2,FALSE))</f>
        <v/>
      </c>
      <c r="V69" s="51" t="str">
        <f t="shared" si="10"/>
        <v/>
      </c>
      <c r="W69" s="51" t="str">
        <f>IF(D69="","",VLOOKUP(D69,【修正しない】基礎データ!H:J,2,FALSE))</f>
        <v/>
      </c>
      <c r="X69" s="51" t="str">
        <f t="shared" si="11"/>
        <v/>
      </c>
      <c r="Y69" s="51" t="str">
        <f t="shared" si="12"/>
        <v/>
      </c>
      <c r="Z69" s="51" t="str">
        <f>IF(C69="","",VLOOKUP($D$2,【修正しない】基礎データ!B:F,3,FALSE))</f>
        <v/>
      </c>
      <c r="AA69" s="51" t="str">
        <f>IF(I69="","",VLOOKUP(I69,【修正しない】基礎データ!O:P,2,FALSE))</f>
        <v/>
      </c>
      <c r="AB69" s="51" t="str">
        <f t="shared" si="13"/>
        <v/>
      </c>
      <c r="AC69" s="51" t="str">
        <f t="shared" si="14"/>
        <v/>
      </c>
      <c r="AD69" s="51" t="str">
        <f t="shared" si="15"/>
        <v/>
      </c>
      <c r="AE69" s="51"/>
      <c r="AF69" s="51"/>
      <c r="AG69" s="51"/>
      <c r="AH69" s="51"/>
      <c r="AI69" s="51"/>
      <c r="AJ69" s="51"/>
      <c r="AK69" s="51"/>
      <c r="AL69" s="51"/>
    </row>
    <row r="70" spans="2:38" ht="16.95" customHeight="1" x14ac:dyDescent="0.2">
      <c r="B70" s="48">
        <v>62</v>
      </c>
      <c r="C70" s="59"/>
      <c r="D70" s="60"/>
      <c r="E70" s="60"/>
      <c r="F70" s="59"/>
      <c r="G70" s="61"/>
      <c r="H70" s="62"/>
      <c r="I70" s="63"/>
      <c r="J70" s="49" t="str">
        <f>IF(I70="","",VLOOKUP(AB70,【修正しない】種目データ!A:B,2,FALSE))</f>
        <v/>
      </c>
      <c r="K70" s="70"/>
      <c r="S70" s="50" t="str">
        <f t="shared" si="8"/>
        <v/>
      </c>
      <c r="T70" s="51" t="str">
        <f t="shared" si="9"/>
        <v/>
      </c>
      <c r="U70" s="51" t="str">
        <f>IF(G70="","",VLOOKUP(G70,【修正しない】基礎データ!L:M,2,FALSE))</f>
        <v/>
      </c>
      <c r="V70" s="51" t="str">
        <f t="shared" si="10"/>
        <v/>
      </c>
      <c r="W70" s="51" t="str">
        <f>IF(D70="","",VLOOKUP(D70,【修正しない】基礎データ!H:J,2,FALSE))</f>
        <v/>
      </c>
      <c r="X70" s="51" t="str">
        <f t="shared" si="11"/>
        <v/>
      </c>
      <c r="Y70" s="51" t="str">
        <f t="shared" si="12"/>
        <v/>
      </c>
      <c r="Z70" s="51" t="str">
        <f>IF(C70="","",VLOOKUP($D$2,【修正しない】基礎データ!B:F,3,FALSE))</f>
        <v/>
      </c>
      <c r="AA70" s="51" t="str">
        <f>IF(I70="","",VLOOKUP(I70,【修正しない】基礎データ!O:P,2,FALSE))</f>
        <v/>
      </c>
      <c r="AB70" s="51" t="str">
        <f t="shared" si="13"/>
        <v/>
      </c>
      <c r="AC70" s="51" t="str">
        <f t="shared" si="14"/>
        <v/>
      </c>
      <c r="AD70" s="51" t="str">
        <f t="shared" si="15"/>
        <v/>
      </c>
      <c r="AE70" s="51"/>
      <c r="AF70" s="51"/>
      <c r="AG70" s="51"/>
      <c r="AH70" s="51"/>
      <c r="AI70" s="51"/>
      <c r="AJ70" s="51"/>
      <c r="AK70" s="51"/>
      <c r="AL70" s="51"/>
    </row>
    <row r="71" spans="2:38" ht="16.95" customHeight="1" x14ac:dyDescent="0.2">
      <c r="B71" s="48">
        <v>63</v>
      </c>
      <c r="C71" s="59"/>
      <c r="D71" s="60"/>
      <c r="E71" s="60"/>
      <c r="F71" s="59"/>
      <c r="G71" s="61"/>
      <c r="H71" s="62"/>
      <c r="I71" s="63"/>
      <c r="J71" s="49" t="str">
        <f>IF(I71="","",VLOOKUP(AB71,【修正しない】種目データ!A:B,2,FALSE))</f>
        <v/>
      </c>
      <c r="K71" s="70"/>
      <c r="S71" s="50" t="str">
        <f t="shared" si="8"/>
        <v/>
      </c>
      <c r="T71" s="51" t="str">
        <f t="shared" si="9"/>
        <v/>
      </c>
      <c r="U71" s="51" t="str">
        <f>IF(G71="","",VLOOKUP(G71,【修正しない】基礎データ!L:M,2,FALSE))</f>
        <v/>
      </c>
      <c r="V71" s="51" t="str">
        <f t="shared" si="10"/>
        <v/>
      </c>
      <c r="W71" s="51" t="str">
        <f>IF(D71="","",VLOOKUP(D71,【修正しない】基礎データ!H:J,2,FALSE))</f>
        <v/>
      </c>
      <c r="X71" s="51" t="str">
        <f t="shared" si="11"/>
        <v/>
      </c>
      <c r="Y71" s="51" t="str">
        <f t="shared" si="12"/>
        <v/>
      </c>
      <c r="Z71" s="51" t="str">
        <f>IF(C71="","",VLOOKUP($D$2,【修正しない】基礎データ!B:F,3,FALSE))</f>
        <v/>
      </c>
      <c r="AA71" s="51" t="str">
        <f>IF(I71="","",VLOOKUP(I71,【修正しない】基礎データ!O:P,2,FALSE))</f>
        <v/>
      </c>
      <c r="AB71" s="51" t="str">
        <f t="shared" si="13"/>
        <v/>
      </c>
      <c r="AC71" s="51" t="str">
        <f t="shared" si="14"/>
        <v/>
      </c>
      <c r="AD71" s="51" t="str">
        <f t="shared" si="15"/>
        <v/>
      </c>
      <c r="AE71" s="51"/>
      <c r="AF71" s="51"/>
      <c r="AG71" s="51"/>
      <c r="AH71" s="51"/>
      <c r="AI71" s="51"/>
      <c r="AJ71" s="51"/>
      <c r="AK71" s="51"/>
      <c r="AL71" s="51"/>
    </row>
    <row r="72" spans="2:38" ht="16.95" customHeight="1" x14ac:dyDescent="0.2">
      <c r="B72" s="48">
        <v>64</v>
      </c>
      <c r="C72" s="59"/>
      <c r="D72" s="60"/>
      <c r="E72" s="60"/>
      <c r="F72" s="59"/>
      <c r="G72" s="61"/>
      <c r="H72" s="62"/>
      <c r="I72" s="63"/>
      <c r="J72" s="49" t="str">
        <f>IF(I72="","",VLOOKUP(AB72,【修正しない】種目データ!A:B,2,FALSE))</f>
        <v/>
      </c>
      <c r="K72" s="70"/>
      <c r="S72" s="50" t="str">
        <f t="shared" si="8"/>
        <v/>
      </c>
      <c r="T72" s="51" t="str">
        <f t="shared" si="9"/>
        <v/>
      </c>
      <c r="U72" s="51" t="str">
        <f>IF(G72="","",VLOOKUP(G72,【修正しない】基礎データ!L:M,2,FALSE))</f>
        <v/>
      </c>
      <c r="V72" s="51" t="str">
        <f t="shared" si="10"/>
        <v/>
      </c>
      <c r="W72" s="51" t="str">
        <f>IF(D72="","",VLOOKUP(D72,【修正しない】基礎データ!H:J,2,FALSE))</f>
        <v/>
      </c>
      <c r="X72" s="51" t="str">
        <f t="shared" si="11"/>
        <v/>
      </c>
      <c r="Y72" s="51" t="str">
        <f t="shared" si="12"/>
        <v/>
      </c>
      <c r="Z72" s="51" t="str">
        <f>IF(C72="","",VLOOKUP($D$2,【修正しない】基礎データ!B:F,3,FALSE))</f>
        <v/>
      </c>
      <c r="AA72" s="51" t="str">
        <f>IF(I72="","",VLOOKUP(I72,【修正しない】基礎データ!O:P,2,FALSE))</f>
        <v/>
      </c>
      <c r="AB72" s="51" t="str">
        <f t="shared" si="13"/>
        <v/>
      </c>
      <c r="AC72" s="51" t="str">
        <f t="shared" si="14"/>
        <v/>
      </c>
      <c r="AD72" s="51" t="str">
        <f t="shared" si="15"/>
        <v/>
      </c>
      <c r="AE72" s="51"/>
      <c r="AF72" s="51"/>
      <c r="AG72" s="51"/>
      <c r="AH72" s="51"/>
      <c r="AI72" s="51"/>
      <c r="AJ72" s="51"/>
      <c r="AK72" s="51"/>
      <c r="AL72" s="51"/>
    </row>
    <row r="73" spans="2:38" ht="16.95" customHeight="1" x14ac:dyDescent="0.2">
      <c r="B73" s="48">
        <v>65</v>
      </c>
      <c r="C73" s="59"/>
      <c r="D73" s="60"/>
      <c r="E73" s="60"/>
      <c r="F73" s="59"/>
      <c r="G73" s="61"/>
      <c r="H73" s="62"/>
      <c r="I73" s="63"/>
      <c r="J73" s="49" t="str">
        <f>IF(I73="","",VLOOKUP(AB73,【修正しない】種目データ!A:B,2,FALSE))</f>
        <v/>
      </c>
      <c r="K73" s="70"/>
      <c r="S73" s="50" t="str">
        <f t="shared" ref="S73:S108" si="16">IF(C73="","",B73)</f>
        <v/>
      </c>
      <c r="T73" s="51" t="str">
        <f t="shared" ref="T73:T108" si="17">IF(C73="","",$T$6+B73)</f>
        <v/>
      </c>
      <c r="U73" s="51" t="str">
        <f>IF(G73="","",VLOOKUP(G73,【修正しない】基礎データ!L:M,2,FALSE))</f>
        <v/>
      </c>
      <c r="V73" s="51" t="str">
        <f t="shared" ref="V73:V104" si="18">IF(C73="","",U73*100000000+T73)</f>
        <v/>
      </c>
      <c r="W73" s="51" t="str">
        <f>IF(D73="","",VLOOKUP(D73,【修正しない】基礎データ!H:J,2,FALSE))</f>
        <v/>
      </c>
      <c r="X73" s="51" t="str">
        <f t="shared" ref="X73:X108" si="19">IF(C73="","",C73&amp;"("&amp;D73&amp;")")</f>
        <v/>
      </c>
      <c r="Y73" s="51" t="str">
        <f t="shared" ref="Y73:Y108" si="20">IF(C73="","",$Y$6)</f>
        <v/>
      </c>
      <c r="Z73" s="51" t="str">
        <f>IF(C73="","",VLOOKUP($D$2,【修正しない】基礎データ!B:F,3,FALSE))</f>
        <v/>
      </c>
      <c r="AA73" s="51" t="str">
        <f>IF(I73="","",VLOOKUP(I73,【修正しない】基礎データ!O:P,2,FALSE))</f>
        <v/>
      </c>
      <c r="AB73" s="51" t="str">
        <f t="shared" ref="AB73:AB104" si="21">IF(I73="","",IF(AA73="R215",AA73&amp;"00"&amp;"",IF(AA73="R220",AA73&amp;"00"&amp;"",AA73&amp;W73&amp;"")))</f>
        <v/>
      </c>
      <c r="AC73" s="51" t="str">
        <f t="shared" ref="AC73:AC108" si="22">IF(K73="","",K73)</f>
        <v/>
      </c>
      <c r="AD73" s="51" t="str">
        <f t="shared" ref="AD73:AD104" si="23">IF(I73="","",AB73&amp;" "&amp;AC73)</f>
        <v/>
      </c>
      <c r="AE73" s="51"/>
      <c r="AF73" s="51"/>
      <c r="AG73" s="51"/>
      <c r="AH73" s="51"/>
      <c r="AI73" s="51"/>
      <c r="AJ73" s="51"/>
      <c r="AK73" s="51"/>
      <c r="AL73" s="51"/>
    </row>
    <row r="74" spans="2:38" ht="16.95" customHeight="1" x14ac:dyDescent="0.2">
      <c r="B74" s="48">
        <v>66</v>
      </c>
      <c r="C74" s="59"/>
      <c r="D74" s="60"/>
      <c r="E74" s="60"/>
      <c r="F74" s="59"/>
      <c r="G74" s="61"/>
      <c r="H74" s="62"/>
      <c r="I74" s="63"/>
      <c r="J74" s="49" t="str">
        <f>IF(I74="","",VLOOKUP(AB74,【修正しない】種目データ!A:B,2,FALSE))</f>
        <v/>
      </c>
      <c r="K74" s="70"/>
      <c r="S74" s="50" t="str">
        <f t="shared" si="16"/>
        <v/>
      </c>
      <c r="T74" s="51" t="str">
        <f t="shared" si="17"/>
        <v/>
      </c>
      <c r="U74" s="51" t="str">
        <f>IF(G74="","",VLOOKUP(G74,【修正しない】基礎データ!L:M,2,FALSE))</f>
        <v/>
      </c>
      <c r="V74" s="51" t="str">
        <f t="shared" si="18"/>
        <v/>
      </c>
      <c r="W74" s="51" t="str">
        <f>IF(D74="","",VLOOKUP(D74,【修正しない】基礎データ!H:J,2,FALSE))</f>
        <v/>
      </c>
      <c r="X74" s="51" t="str">
        <f t="shared" si="19"/>
        <v/>
      </c>
      <c r="Y74" s="51" t="str">
        <f t="shared" si="20"/>
        <v/>
      </c>
      <c r="Z74" s="51" t="str">
        <f>IF(C74="","",VLOOKUP($D$2,【修正しない】基礎データ!B:F,3,FALSE))</f>
        <v/>
      </c>
      <c r="AA74" s="51" t="str">
        <f>IF(I74="","",VLOOKUP(I74,【修正しない】基礎データ!O:P,2,FALSE))</f>
        <v/>
      </c>
      <c r="AB74" s="51" t="str">
        <f t="shared" si="21"/>
        <v/>
      </c>
      <c r="AC74" s="51" t="str">
        <f t="shared" si="22"/>
        <v/>
      </c>
      <c r="AD74" s="51" t="str">
        <f t="shared" si="23"/>
        <v/>
      </c>
      <c r="AE74" s="51"/>
      <c r="AF74" s="51"/>
      <c r="AG74" s="51"/>
      <c r="AH74" s="51"/>
      <c r="AI74" s="51"/>
      <c r="AJ74" s="51"/>
      <c r="AK74" s="51"/>
      <c r="AL74" s="51"/>
    </row>
    <row r="75" spans="2:38" ht="16.95" customHeight="1" x14ac:dyDescent="0.2">
      <c r="B75" s="48">
        <v>67</v>
      </c>
      <c r="C75" s="59"/>
      <c r="D75" s="60"/>
      <c r="E75" s="60"/>
      <c r="F75" s="59"/>
      <c r="G75" s="61"/>
      <c r="H75" s="62"/>
      <c r="I75" s="63"/>
      <c r="J75" s="49" t="str">
        <f>IF(I75="","",VLOOKUP(AB75,【修正しない】種目データ!A:B,2,FALSE))</f>
        <v/>
      </c>
      <c r="K75" s="70"/>
      <c r="S75" s="50" t="str">
        <f t="shared" si="16"/>
        <v/>
      </c>
      <c r="T75" s="51" t="str">
        <f t="shared" si="17"/>
        <v/>
      </c>
      <c r="U75" s="51" t="str">
        <f>IF(G75="","",VLOOKUP(G75,【修正しない】基礎データ!L:M,2,FALSE))</f>
        <v/>
      </c>
      <c r="V75" s="51" t="str">
        <f t="shared" si="18"/>
        <v/>
      </c>
      <c r="W75" s="51" t="str">
        <f>IF(D75="","",VLOOKUP(D75,【修正しない】基礎データ!H:J,2,FALSE))</f>
        <v/>
      </c>
      <c r="X75" s="51" t="str">
        <f t="shared" si="19"/>
        <v/>
      </c>
      <c r="Y75" s="51" t="str">
        <f t="shared" si="20"/>
        <v/>
      </c>
      <c r="Z75" s="51" t="str">
        <f>IF(C75="","",VLOOKUP($D$2,【修正しない】基礎データ!B:F,3,FALSE))</f>
        <v/>
      </c>
      <c r="AA75" s="51" t="str">
        <f>IF(I75="","",VLOOKUP(I75,【修正しない】基礎データ!O:P,2,FALSE))</f>
        <v/>
      </c>
      <c r="AB75" s="51" t="str">
        <f t="shared" si="21"/>
        <v/>
      </c>
      <c r="AC75" s="51" t="str">
        <f t="shared" si="22"/>
        <v/>
      </c>
      <c r="AD75" s="51" t="str">
        <f t="shared" si="23"/>
        <v/>
      </c>
      <c r="AE75" s="51"/>
      <c r="AF75" s="51"/>
      <c r="AG75" s="51"/>
      <c r="AH75" s="51"/>
      <c r="AI75" s="51"/>
      <c r="AJ75" s="51"/>
      <c r="AK75" s="51"/>
      <c r="AL75" s="51"/>
    </row>
    <row r="76" spans="2:38" ht="16.95" customHeight="1" x14ac:dyDescent="0.2">
      <c r="B76" s="48">
        <v>68</v>
      </c>
      <c r="C76" s="59"/>
      <c r="D76" s="60"/>
      <c r="E76" s="60"/>
      <c r="F76" s="59"/>
      <c r="G76" s="61"/>
      <c r="H76" s="62"/>
      <c r="I76" s="63"/>
      <c r="J76" s="49" t="str">
        <f>IF(I76="","",VLOOKUP(AB76,【修正しない】種目データ!A:B,2,FALSE))</f>
        <v/>
      </c>
      <c r="K76" s="70"/>
      <c r="S76" s="50" t="str">
        <f t="shared" si="16"/>
        <v/>
      </c>
      <c r="T76" s="51" t="str">
        <f t="shared" si="17"/>
        <v/>
      </c>
      <c r="U76" s="51" t="str">
        <f>IF(G76="","",VLOOKUP(G76,【修正しない】基礎データ!L:M,2,FALSE))</f>
        <v/>
      </c>
      <c r="V76" s="51" t="str">
        <f t="shared" si="18"/>
        <v/>
      </c>
      <c r="W76" s="51" t="str">
        <f>IF(D76="","",VLOOKUP(D76,【修正しない】基礎データ!H:J,2,FALSE))</f>
        <v/>
      </c>
      <c r="X76" s="51" t="str">
        <f t="shared" si="19"/>
        <v/>
      </c>
      <c r="Y76" s="51" t="str">
        <f t="shared" si="20"/>
        <v/>
      </c>
      <c r="Z76" s="51" t="str">
        <f>IF(C76="","",VLOOKUP($D$2,【修正しない】基礎データ!B:F,3,FALSE))</f>
        <v/>
      </c>
      <c r="AA76" s="51" t="str">
        <f>IF(I76="","",VLOOKUP(I76,【修正しない】基礎データ!O:P,2,FALSE))</f>
        <v/>
      </c>
      <c r="AB76" s="51" t="str">
        <f t="shared" si="21"/>
        <v/>
      </c>
      <c r="AC76" s="51" t="str">
        <f t="shared" si="22"/>
        <v/>
      </c>
      <c r="AD76" s="51" t="str">
        <f t="shared" si="23"/>
        <v/>
      </c>
      <c r="AE76" s="51"/>
      <c r="AF76" s="51"/>
      <c r="AG76" s="51"/>
      <c r="AH76" s="51"/>
      <c r="AI76" s="51"/>
      <c r="AJ76" s="51"/>
      <c r="AK76" s="51"/>
      <c r="AL76" s="51"/>
    </row>
    <row r="77" spans="2:38" ht="16.95" customHeight="1" x14ac:dyDescent="0.2">
      <c r="B77" s="48">
        <v>69</v>
      </c>
      <c r="C77" s="59"/>
      <c r="D77" s="60"/>
      <c r="E77" s="60"/>
      <c r="F77" s="59"/>
      <c r="G77" s="61"/>
      <c r="H77" s="62"/>
      <c r="I77" s="63"/>
      <c r="J77" s="49" t="str">
        <f>IF(I77="","",VLOOKUP(AB77,【修正しない】種目データ!A:B,2,FALSE))</f>
        <v/>
      </c>
      <c r="K77" s="70"/>
      <c r="S77" s="50" t="str">
        <f t="shared" si="16"/>
        <v/>
      </c>
      <c r="T77" s="51" t="str">
        <f t="shared" si="17"/>
        <v/>
      </c>
      <c r="U77" s="51" t="str">
        <f>IF(G77="","",VLOOKUP(G77,【修正しない】基礎データ!L:M,2,FALSE))</f>
        <v/>
      </c>
      <c r="V77" s="51" t="str">
        <f t="shared" si="18"/>
        <v/>
      </c>
      <c r="W77" s="51" t="str">
        <f>IF(D77="","",VLOOKUP(D77,【修正しない】基礎データ!H:J,2,FALSE))</f>
        <v/>
      </c>
      <c r="X77" s="51" t="str">
        <f t="shared" si="19"/>
        <v/>
      </c>
      <c r="Y77" s="51" t="str">
        <f t="shared" si="20"/>
        <v/>
      </c>
      <c r="Z77" s="51" t="str">
        <f>IF(C77="","",VLOOKUP($D$2,【修正しない】基礎データ!B:F,3,FALSE))</f>
        <v/>
      </c>
      <c r="AA77" s="51" t="str">
        <f>IF(I77="","",VLOOKUP(I77,【修正しない】基礎データ!O:P,2,FALSE))</f>
        <v/>
      </c>
      <c r="AB77" s="51" t="str">
        <f t="shared" si="21"/>
        <v/>
      </c>
      <c r="AC77" s="51" t="str">
        <f t="shared" si="22"/>
        <v/>
      </c>
      <c r="AD77" s="51" t="str">
        <f t="shared" si="23"/>
        <v/>
      </c>
      <c r="AE77" s="51"/>
      <c r="AF77" s="51"/>
      <c r="AG77" s="51"/>
      <c r="AH77" s="51"/>
      <c r="AI77" s="51"/>
      <c r="AJ77" s="51"/>
      <c r="AK77" s="51"/>
      <c r="AL77" s="51"/>
    </row>
    <row r="78" spans="2:38" ht="16.95" customHeight="1" x14ac:dyDescent="0.2">
      <c r="B78" s="48">
        <v>70</v>
      </c>
      <c r="C78" s="59"/>
      <c r="D78" s="60"/>
      <c r="E78" s="60"/>
      <c r="F78" s="59"/>
      <c r="G78" s="61"/>
      <c r="H78" s="62"/>
      <c r="I78" s="63"/>
      <c r="J78" s="49" t="str">
        <f>IF(I78="","",VLOOKUP(AB78,【修正しない】種目データ!A:B,2,FALSE))</f>
        <v/>
      </c>
      <c r="K78" s="70"/>
      <c r="S78" s="50" t="str">
        <f t="shared" si="16"/>
        <v/>
      </c>
      <c r="T78" s="51" t="str">
        <f t="shared" si="17"/>
        <v/>
      </c>
      <c r="U78" s="51" t="str">
        <f>IF(G78="","",VLOOKUP(G78,【修正しない】基礎データ!L:M,2,FALSE))</f>
        <v/>
      </c>
      <c r="V78" s="51" t="str">
        <f t="shared" si="18"/>
        <v/>
      </c>
      <c r="W78" s="51" t="str">
        <f>IF(D78="","",VLOOKUP(D78,【修正しない】基礎データ!H:J,2,FALSE))</f>
        <v/>
      </c>
      <c r="X78" s="51" t="str">
        <f t="shared" si="19"/>
        <v/>
      </c>
      <c r="Y78" s="51" t="str">
        <f t="shared" si="20"/>
        <v/>
      </c>
      <c r="Z78" s="51" t="str">
        <f>IF(C78="","",VLOOKUP($D$2,【修正しない】基礎データ!B:F,3,FALSE))</f>
        <v/>
      </c>
      <c r="AA78" s="51" t="str">
        <f>IF(I78="","",VLOOKUP(I78,【修正しない】基礎データ!O:P,2,FALSE))</f>
        <v/>
      </c>
      <c r="AB78" s="51" t="str">
        <f t="shared" si="21"/>
        <v/>
      </c>
      <c r="AC78" s="51" t="str">
        <f t="shared" si="22"/>
        <v/>
      </c>
      <c r="AD78" s="51" t="str">
        <f t="shared" si="23"/>
        <v/>
      </c>
      <c r="AE78" s="51"/>
      <c r="AF78" s="51"/>
      <c r="AG78" s="51"/>
      <c r="AH78" s="51"/>
      <c r="AI78" s="51"/>
      <c r="AJ78" s="51"/>
      <c r="AK78" s="51"/>
      <c r="AL78" s="51"/>
    </row>
    <row r="79" spans="2:38" ht="16.95" customHeight="1" x14ac:dyDescent="0.2">
      <c r="B79" s="48">
        <v>71</v>
      </c>
      <c r="C79" s="59"/>
      <c r="D79" s="60"/>
      <c r="E79" s="60"/>
      <c r="F79" s="59"/>
      <c r="G79" s="61"/>
      <c r="H79" s="62"/>
      <c r="I79" s="63"/>
      <c r="J79" s="49" t="str">
        <f>IF(I79="","",VLOOKUP(AB79,【修正しない】種目データ!A:B,2,FALSE))</f>
        <v/>
      </c>
      <c r="K79" s="70"/>
      <c r="S79" s="50" t="str">
        <f t="shared" si="16"/>
        <v/>
      </c>
      <c r="T79" s="51" t="str">
        <f t="shared" si="17"/>
        <v/>
      </c>
      <c r="U79" s="51" t="str">
        <f>IF(G79="","",VLOOKUP(G79,【修正しない】基礎データ!L:M,2,FALSE))</f>
        <v/>
      </c>
      <c r="V79" s="51" t="str">
        <f t="shared" si="18"/>
        <v/>
      </c>
      <c r="W79" s="51" t="str">
        <f>IF(D79="","",VLOOKUP(D79,【修正しない】基礎データ!H:J,2,FALSE))</f>
        <v/>
      </c>
      <c r="X79" s="51" t="str">
        <f t="shared" si="19"/>
        <v/>
      </c>
      <c r="Y79" s="51" t="str">
        <f t="shared" si="20"/>
        <v/>
      </c>
      <c r="Z79" s="51" t="str">
        <f>IF(C79="","",VLOOKUP($D$2,【修正しない】基礎データ!B:F,3,FALSE))</f>
        <v/>
      </c>
      <c r="AA79" s="51" t="str">
        <f>IF(I79="","",VLOOKUP(I79,【修正しない】基礎データ!O:P,2,FALSE))</f>
        <v/>
      </c>
      <c r="AB79" s="51" t="str">
        <f t="shared" si="21"/>
        <v/>
      </c>
      <c r="AC79" s="51" t="str">
        <f t="shared" si="22"/>
        <v/>
      </c>
      <c r="AD79" s="51" t="str">
        <f t="shared" si="23"/>
        <v/>
      </c>
      <c r="AE79" s="51"/>
      <c r="AF79" s="51"/>
      <c r="AG79" s="51"/>
      <c r="AH79" s="51"/>
      <c r="AI79" s="51"/>
      <c r="AJ79" s="51"/>
      <c r="AK79" s="51"/>
      <c r="AL79" s="51"/>
    </row>
    <row r="80" spans="2:38" ht="16.95" customHeight="1" x14ac:dyDescent="0.2">
      <c r="B80" s="48">
        <v>72</v>
      </c>
      <c r="C80" s="59"/>
      <c r="D80" s="60"/>
      <c r="E80" s="60"/>
      <c r="F80" s="59"/>
      <c r="G80" s="61"/>
      <c r="H80" s="62"/>
      <c r="I80" s="63"/>
      <c r="J80" s="49" t="str">
        <f>IF(I80="","",VLOOKUP(AB80,【修正しない】種目データ!A:B,2,FALSE))</f>
        <v/>
      </c>
      <c r="K80" s="70"/>
      <c r="S80" s="50" t="str">
        <f t="shared" si="16"/>
        <v/>
      </c>
      <c r="T80" s="51" t="str">
        <f t="shared" si="17"/>
        <v/>
      </c>
      <c r="U80" s="51" t="str">
        <f>IF(G80="","",VLOOKUP(G80,【修正しない】基礎データ!L:M,2,FALSE))</f>
        <v/>
      </c>
      <c r="V80" s="51" t="str">
        <f t="shared" si="18"/>
        <v/>
      </c>
      <c r="W80" s="51" t="str">
        <f>IF(D80="","",VLOOKUP(D80,【修正しない】基礎データ!H:J,2,FALSE))</f>
        <v/>
      </c>
      <c r="X80" s="51" t="str">
        <f t="shared" si="19"/>
        <v/>
      </c>
      <c r="Y80" s="51" t="str">
        <f t="shared" si="20"/>
        <v/>
      </c>
      <c r="Z80" s="51" t="str">
        <f>IF(C80="","",VLOOKUP($D$2,【修正しない】基礎データ!B:F,3,FALSE))</f>
        <v/>
      </c>
      <c r="AA80" s="51" t="str">
        <f>IF(I80="","",VLOOKUP(I80,【修正しない】基礎データ!O:P,2,FALSE))</f>
        <v/>
      </c>
      <c r="AB80" s="51" t="str">
        <f t="shared" si="21"/>
        <v/>
      </c>
      <c r="AC80" s="51" t="str">
        <f t="shared" si="22"/>
        <v/>
      </c>
      <c r="AD80" s="51" t="str">
        <f t="shared" si="23"/>
        <v/>
      </c>
      <c r="AE80" s="51"/>
      <c r="AF80" s="51"/>
      <c r="AG80" s="51"/>
      <c r="AH80" s="51"/>
      <c r="AI80" s="51"/>
      <c r="AJ80" s="51"/>
      <c r="AK80" s="51"/>
      <c r="AL80" s="51"/>
    </row>
    <row r="81" spans="2:38" ht="16.95" customHeight="1" x14ac:dyDescent="0.2">
      <c r="B81" s="48">
        <v>73</v>
      </c>
      <c r="C81" s="59"/>
      <c r="D81" s="60"/>
      <c r="E81" s="60"/>
      <c r="F81" s="59"/>
      <c r="G81" s="61"/>
      <c r="H81" s="62"/>
      <c r="I81" s="63"/>
      <c r="J81" s="49" t="str">
        <f>IF(I81="","",VLOOKUP(AB81,【修正しない】種目データ!A:B,2,FALSE))</f>
        <v/>
      </c>
      <c r="K81" s="70"/>
      <c r="S81" s="50" t="str">
        <f t="shared" si="16"/>
        <v/>
      </c>
      <c r="T81" s="51" t="str">
        <f t="shared" si="17"/>
        <v/>
      </c>
      <c r="U81" s="51" t="str">
        <f>IF(G81="","",VLOOKUP(G81,【修正しない】基礎データ!L:M,2,FALSE))</f>
        <v/>
      </c>
      <c r="V81" s="51" t="str">
        <f t="shared" si="18"/>
        <v/>
      </c>
      <c r="W81" s="51" t="str">
        <f>IF(D81="","",VLOOKUP(D81,【修正しない】基礎データ!H:J,2,FALSE))</f>
        <v/>
      </c>
      <c r="X81" s="51" t="str">
        <f t="shared" si="19"/>
        <v/>
      </c>
      <c r="Y81" s="51" t="str">
        <f t="shared" si="20"/>
        <v/>
      </c>
      <c r="Z81" s="51" t="str">
        <f>IF(C81="","",VLOOKUP($D$2,【修正しない】基礎データ!B:F,3,FALSE))</f>
        <v/>
      </c>
      <c r="AA81" s="51" t="str">
        <f>IF(I81="","",VLOOKUP(I81,【修正しない】基礎データ!O:P,2,FALSE))</f>
        <v/>
      </c>
      <c r="AB81" s="51" t="str">
        <f t="shared" si="21"/>
        <v/>
      </c>
      <c r="AC81" s="51" t="str">
        <f t="shared" si="22"/>
        <v/>
      </c>
      <c r="AD81" s="51" t="str">
        <f t="shared" si="23"/>
        <v/>
      </c>
      <c r="AE81" s="51"/>
      <c r="AF81" s="51"/>
      <c r="AG81" s="51"/>
      <c r="AH81" s="51"/>
      <c r="AI81" s="51"/>
      <c r="AJ81" s="51"/>
      <c r="AK81" s="51"/>
      <c r="AL81" s="51"/>
    </row>
    <row r="82" spans="2:38" ht="16.95" customHeight="1" x14ac:dyDescent="0.2">
      <c r="B82" s="48">
        <v>74</v>
      </c>
      <c r="C82" s="59"/>
      <c r="D82" s="60"/>
      <c r="E82" s="60"/>
      <c r="F82" s="59"/>
      <c r="G82" s="61"/>
      <c r="H82" s="62"/>
      <c r="I82" s="63"/>
      <c r="J82" s="49" t="str">
        <f>IF(I82="","",VLOOKUP(AB82,【修正しない】種目データ!A:B,2,FALSE))</f>
        <v/>
      </c>
      <c r="K82" s="70"/>
      <c r="S82" s="50" t="str">
        <f t="shared" si="16"/>
        <v/>
      </c>
      <c r="T82" s="51" t="str">
        <f t="shared" si="17"/>
        <v/>
      </c>
      <c r="U82" s="51" t="str">
        <f>IF(G82="","",VLOOKUP(G82,【修正しない】基礎データ!L:M,2,FALSE))</f>
        <v/>
      </c>
      <c r="V82" s="51" t="str">
        <f t="shared" si="18"/>
        <v/>
      </c>
      <c r="W82" s="51" t="str">
        <f>IF(D82="","",VLOOKUP(D82,【修正しない】基礎データ!H:J,2,FALSE))</f>
        <v/>
      </c>
      <c r="X82" s="51" t="str">
        <f t="shared" si="19"/>
        <v/>
      </c>
      <c r="Y82" s="51" t="str">
        <f t="shared" si="20"/>
        <v/>
      </c>
      <c r="Z82" s="51" t="str">
        <f>IF(C82="","",VLOOKUP($D$2,【修正しない】基礎データ!B:F,3,FALSE))</f>
        <v/>
      </c>
      <c r="AA82" s="51" t="str">
        <f>IF(I82="","",VLOOKUP(I82,【修正しない】基礎データ!O:P,2,FALSE))</f>
        <v/>
      </c>
      <c r="AB82" s="51" t="str">
        <f t="shared" si="21"/>
        <v/>
      </c>
      <c r="AC82" s="51" t="str">
        <f t="shared" si="22"/>
        <v/>
      </c>
      <c r="AD82" s="51" t="str">
        <f t="shared" si="23"/>
        <v/>
      </c>
      <c r="AE82" s="51"/>
      <c r="AF82" s="51"/>
      <c r="AG82" s="51"/>
      <c r="AH82" s="51"/>
      <c r="AI82" s="51"/>
      <c r="AJ82" s="51"/>
      <c r="AK82" s="51"/>
      <c r="AL82" s="51"/>
    </row>
    <row r="83" spans="2:38" ht="16.95" customHeight="1" x14ac:dyDescent="0.2">
      <c r="B83" s="48">
        <v>75</v>
      </c>
      <c r="C83" s="59"/>
      <c r="D83" s="60"/>
      <c r="E83" s="60"/>
      <c r="F83" s="59"/>
      <c r="G83" s="61"/>
      <c r="H83" s="62"/>
      <c r="I83" s="63"/>
      <c r="J83" s="49" t="str">
        <f>IF(I83="","",VLOOKUP(AB83,【修正しない】種目データ!A:B,2,FALSE))</f>
        <v/>
      </c>
      <c r="K83" s="70"/>
      <c r="S83" s="50" t="str">
        <f t="shared" si="16"/>
        <v/>
      </c>
      <c r="T83" s="51" t="str">
        <f t="shared" si="17"/>
        <v/>
      </c>
      <c r="U83" s="51" t="str">
        <f>IF(G83="","",VLOOKUP(G83,【修正しない】基礎データ!L:M,2,FALSE))</f>
        <v/>
      </c>
      <c r="V83" s="51" t="str">
        <f t="shared" si="18"/>
        <v/>
      </c>
      <c r="W83" s="51" t="str">
        <f>IF(D83="","",VLOOKUP(D83,【修正しない】基礎データ!H:J,2,FALSE))</f>
        <v/>
      </c>
      <c r="X83" s="51" t="str">
        <f t="shared" si="19"/>
        <v/>
      </c>
      <c r="Y83" s="51" t="str">
        <f t="shared" si="20"/>
        <v/>
      </c>
      <c r="Z83" s="51" t="str">
        <f>IF(C83="","",VLOOKUP($D$2,【修正しない】基礎データ!B:F,3,FALSE))</f>
        <v/>
      </c>
      <c r="AA83" s="51" t="str">
        <f>IF(I83="","",VLOOKUP(I83,【修正しない】基礎データ!O:P,2,FALSE))</f>
        <v/>
      </c>
      <c r="AB83" s="51" t="str">
        <f t="shared" si="21"/>
        <v/>
      </c>
      <c r="AC83" s="51" t="str">
        <f t="shared" si="22"/>
        <v/>
      </c>
      <c r="AD83" s="51" t="str">
        <f t="shared" si="23"/>
        <v/>
      </c>
      <c r="AE83" s="51"/>
      <c r="AF83" s="51"/>
      <c r="AG83" s="51"/>
      <c r="AH83" s="51"/>
      <c r="AI83" s="51"/>
      <c r="AJ83" s="51"/>
      <c r="AK83" s="51"/>
      <c r="AL83" s="51"/>
    </row>
    <row r="84" spans="2:38" ht="16.95" customHeight="1" x14ac:dyDescent="0.2">
      <c r="B84" s="48">
        <v>76</v>
      </c>
      <c r="C84" s="59"/>
      <c r="D84" s="60"/>
      <c r="E84" s="60"/>
      <c r="F84" s="59"/>
      <c r="G84" s="61"/>
      <c r="H84" s="62"/>
      <c r="I84" s="63"/>
      <c r="J84" s="49" t="str">
        <f>IF(I84="","",VLOOKUP(AB84,【修正しない】種目データ!A:B,2,FALSE))</f>
        <v/>
      </c>
      <c r="K84" s="70"/>
      <c r="S84" s="50" t="str">
        <f t="shared" si="16"/>
        <v/>
      </c>
      <c r="T84" s="51" t="str">
        <f t="shared" si="17"/>
        <v/>
      </c>
      <c r="U84" s="51" t="str">
        <f>IF(G84="","",VLOOKUP(G84,【修正しない】基礎データ!L:M,2,FALSE))</f>
        <v/>
      </c>
      <c r="V84" s="51" t="str">
        <f t="shared" si="18"/>
        <v/>
      </c>
      <c r="W84" s="51" t="str">
        <f>IF(D84="","",VLOOKUP(D84,【修正しない】基礎データ!H:J,2,FALSE))</f>
        <v/>
      </c>
      <c r="X84" s="51" t="str">
        <f t="shared" si="19"/>
        <v/>
      </c>
      <c r="Y84" s="51" t="str">
        <f t="shared" si="20"/>
        <v/>
      </c>
      <c r="Z84" s="51" t="str">
        <f>IF(C84="","",VLOOKUP($D$2,【修正しない】基礎データ!B:F,3,FALSE))</f>
        <v/>
      </c>
      <c r="AA84" s="51" t="str">
        <f>IF(I84="","",VLOOKUP(I84,【修正しない】基礎データ!O:P,2,FALSE))</f>
        <v/>
      </c>
      <c r="AB84" s="51" t="str">
        <f t="shared" si="21"/>
        <v/>
      </c>
      <c r="AC84" s="51" t="str">
        <f t="shared" si="22"/>
        <v/>
      </c>
      <c r="AD84" s="51" t="str">
        <f t="shared" si="23"/>
        <v/>
      </c>
      <c r="AE84" s="51"/>
      <c r="AF84" s="51"/>
      <c r="AG84" s="51"/>
      <c r="AH84" s="51"/>
      <c r="AI84" s="51"/>
      <c r="AJ84" s="51"/>
      <c r="AK84" s="51"/>
      <c r="AL84" s="51"/>
    </row>
    <row r="85" spans="2:38" ht="16.95" customHeight="1" x14ac:dyDescent="0.2">
      <c r="B85" s="48">
        <v>77</v>
      </c>
      <c r="C85" s="59"/>
      <c r="D85" s="60"/>
      <c r="E85" s="60"/>
      <c r="F85" s="59"/>
      <c r="G85" s="61"/>
      <c r="H85" s="62"/>
      <c r="I85" s="63"/>
      <c r="J85" s="49" t="str">
        <f>IF(I85="","",VLOOKUP(AB85,【修正しない】種目データ!A:B,2,FALSE))</f>
        <v/>
      </c>
      <c r="K85" s="70"/>
      <c r="S85" s="50" t="str">
        <f t="shared" si="16"/>
        <v/>
      </c>
      <c r="T85" s="51" t="str">
        <f t="shared" si="17"/>
        <v/>
      </c>
      <c r="U85" s="51" t="str">
        <f>IF(G85="","",VLOOKUP(G85,【修正しない】基礎データ!L:M,2,FALSE))</f>
        <v/>
      </c>
      <c r="V85" s="51" t="str">
        <f t="shared" si="18"/>
        <v/>
      </c>
      <c r="W85" s="51" t="str">
        <f>IF(D85="","",VLOOKUP(D85,【修正しない】基礎データ!H:J,2,FALSE))</f>
        <v/>
      </c>
      <c r="X85" s="51" t="str">
        <f t="shared" si="19"/>
        <v/>
      </c>
      <c r="Y85" s="51" t="str">
        <f t="shared" si="20"/>
        <v/>
      </c>
      <c r="Z85" s="51" t="str">
        <f>IF(C85="","",VLOOKUP($D$2,【修正しない】基礎データ!B:F,3,FALSE))</f>
        <v/>
      </c>
      <c r="AA85" s="51" t="str">
        <f>IF(I85="","",VLOOKUP(I85,【修正しない】基礎データ!O:P,2,FALSE))</f>
        <v/>
      </c>
      <c r="AB85" s="51" t="str">
        <f t="shared" si="21"/>
        <v/>
      </c>
      <c r="AC85" s="51" t="str">
        <f t="shared" si="22"/>
        <v/>
      </c>
      <c r="AD85" s="51" t="str">
        <f t="shared" si="23"/>
        <v/>
      </c>
      <c r="AE85" s="51"/>
      <c r="AF85" s="51"/>
      <c r="AG85" s="51"/>
      <c r="AH85" s="51"/>
      <c r="AI85" s="51"/>
      <c r="AJ85" s="51"/>
      <c r="AK85" s="51"/>
      <c r="AL85" s="51"/>
    </row>
    <row r="86" spans="2:38" ht="16.95" customHeight="1" x14ac:dyDescent="0.2">
      <c r="B86" s="48">
        <v>78</v>
      </c>
      <c r="C86" s="59"/>
      <c r="D86" s="60"/>
      <c r="E86" s="60"/>
      <c r="F86" s="59"/>
      <c r="G86" s="61"/>
      <c r="H86" s="62"/>
      <c r="I86" s="63"/>
      <c r="J86" s="49" t="str">
        <f>IF(I86="","",VLOOKUP(AB86,【修正しない】種目データ!A:B,2,FALSE))</f>
        <v/>
      </c>
      <c r="K86" s="70"/>
      <c r="S86" s="50" t="str">
        <f t="shared" si="16"/>
        <v/>
      </c>
      <c r="T86" s="51" t="str">
        <f t="shared" si="17"/>
        <v/>
      </c>
      <c r="U86" s="51" t="str">
        <f>IF(G86="","",VLOOKUP(G86,【修正しない】基礎データ!L:M,2,FALSE))</f>
        <v/>
      </c>
      <c r="V86" s="51" t="str">
        <f t="shared" si="18"/>
        <v/>
      </c>
      <c r="W86" s="51" t="str">
        <f>IF(D86="","",VLOOKUP(D86,【修正しない】基礎データ!H:J,2,FALSE))</f>
        <v/>
      </c>
      <c r="X86" s="51" t="str">
        <f t="shared" si="19"/>
        <v/>
      </c>
      <c r="Y86" s="51" t="str">
        <f t="shared" si="20"/>
        <v/>
      </c>
      <c r="Z86" s="51" t="str">
        <f>IF(C86="","",VLOOKUP($D$2,【修正しない】基礎データ!B:F,3,FALSE))</f>
        <v/>
      </c>
      <c r="AA86" s="51" t="str">
        <f>IF(I86="","",VLOOKUP(I86,【修正しない】基礎データ!O:P,2,FALSE))</f>
        <v/>
      </c>
      <c r="AB86" s="51" t="str">
        <f t="shared" si="21"/>
        <v/>
      </c>
      <c r="AC86" s="51" t="str">
        <f t="shared" si="22"/>
        <v/>
      </c>
      <c r="AD86" s="51" t="str">
        <f t="shared" si="23"/>
        <v/>
      </c>
      <c r="AE86" s="51"/>
      <c r="AF86" s="51"/>
      <c r="AG86" s="51"/>
      <c r="AH86" s="51"/>
      <c r="AI86" s="51"/>
      <c r="AJ86" s="51"/>
      <c r="AK86" s="51"/>
      <c r="AL86" s="51"/>
    </row>
    <row r="87" spans="2:38" ht="16.95" customHeight="1" x14ac:dyDescent="0.2">
      <c r="B87" s="48">
        <v>79</v>
      </c>
      <c r="C87" s="59"/>
      <c r="D87" s="60"/>
      <c r="E87" s="60"/>
      <c r="F87" s="59"/>
      <c r="G87" s="61"/>
      <c r="H87" s="62"/>
      <c r="I87" s="63"/>
      <c r="J87" s="49" t="str">
        <f>IF(I87="","",VLOOKUP(AB87,【修正しない】種目データ!A:B,2,FALSE))</f>
        <v/>
      </c>
      <c r="K87" s="70"/>
      <c r="S87" s="50" t="str">
        <f t="shared" si="16"/>
        <v/>
      </c>
      <c r="T87" s="51" t="str">
        <f t="shared" si="17"/>
        <v/>
      </c>
      <c r="U87" s="51" t="str">
        <f>IF(G87="","",VLOOKUP(G87,【修正しない】基礎データ!L:M,2,FALSE))</f>
        <v/>
      </c>
      <c r="V87" s="51" t="str">
        <f t="shared" si="18"/>
        <v/>
      </c>
      <c r="W87" s="51" t="str">
        <f>IF(D87="","",VLOOKUP(D87,【修正しない】基礎データ!H:J,2,FALSE))</f>
        <v/>
      </c>
      <c r="X87" s="51" t="str">
        <f t="shared" si="19"/>
        <v/>
      </c>
      <c r="Y87" s="51" t="str">
        <f t="shared" si="20"/>
        <v/>
      </c>
      <c r="Z87" s="51" t="str">
        <f>IF(C87="","",VLOOKUP($D$2,【修正しない】基礎データ!B:F,3,FALSE))</f>
        <v/>
      </c>
      <c r="AA87" s="51" t="str">
        <f>IF(I87="","",VLOOKUP(I87,【修正しない】基礎データ!O:P,2,FALSE))</f>
        <v/>
      </c>
      <c r="AB87" s="51" t="str">
        <f t="shared" si="21"/>
        <v/>
      </c>
      <c r="AC87" s="51" t="str">
        <f t="shared" si="22"/>
        <v/>
      </c>
      <c r="AD87" s="51" t="str">
        <f t="shared" si="23"/>
        <v/>
      </c>
      <c r="AE87" s="51"/>
      <c r="AF87" s="51"/>
      <c r="AG87" s="51"/>
      <c r="AH87" s="51"/>
      <c r="AI87" s="51"/>
      <c r="AJ87" s="51"/>
      <c r="AK87" s="51"/>
      <c r="AL87" s="51"/>
    </row>
    <row r="88" spans="2:38" ht="16.95" customHeight="1" x14ac:dyDescent="0.2">
      <c r="B88" s="48">
        <v>80</v>
      </c>
      <c r="C88" s="59"/>
      <c r="D88" s="60"/>
      <c r="E88" s="60"/>
      <c r="F88" s="59"/>
      <c r="G88" s="61"/>
      <c r="H88" s="62"/>
      <c r="I88" s="63"/>
      <c r="J88" s="49" t="str">
        <f>IF(I88="","",VLOOKUP(AB88,【修正しない】種目データ!A:B,2,FALSE))</f>
        <v/>
      </c>
      <c r="K88" s="70"/>
      <c r="S88" s="50" t="str">
        <f t="shared" si="16"/>
        <v/>
      </c>
      <c r="T88" s="51" t="str">
        <f t="shared" si="17"/>
        <v/>
      </c>
      <c r="U88" s="51" t="str">
        <f>IF(G88="","",VLOOKUP(G88,【修正しない】基礎データ!L:M,2,FALSE))</f>
        <v/>
      </c>
      <c r="V88" s="51" t="str">
        <f t="shared" si="18"/>
        <v/>
      </c>
      <c r="W88" s="51" t="str">
        <f>IF(D88="","",VLOOKUP(D88,【修正しない】基礎データ!H:J,2,FALSE))</f>
        <v/>
      </c>
      <c r="X88" s="51" t="str">
        <f t="shared" si="19"/>
        <v/>
      </c>
      <c r="Y88" s="51" t="str">
        <f t="shared" si="20"/>
        <v/>
      </c>
      <c r="Z88" s="51" t="str">
        <f>IF(C88="","",VLOOKUP($D$2,【修正しない】基礎データ!B:F,3,FALSE))</f>
        <v/>
      </c>
      <c r="AA88" s="51" t="str">
        <f>IF(I88="","",VLOOKUP(I88,【修正しない】基礎データ!O:P,2,FALSE))</f>
        <v/>
      </c>
      <c r="AB88" s="51" t="str">
        <f t="shared" si="21"/>
        <v/>
      </c>
      <c r="AC88" s="51" t="str">
        <f t="shared" si="22"/>
        <v/>
      </c>
      <c r="AD88" s="51" t="str">
        <f t="shared" si="23"/>
        <v/>
      </c>
      <c r="AE88" s="51"/>
      <c r="AF88" s="51"/>
      <c r="AG88" s="51"/>
      <c r="AH88" s="51"/>
      <c r="AI88" s="51"/>
      <c r="AJ88" s="51"/>
      <c r="AK88" s="51"/>
      <c r="AL88" s="51"/>
    </row>
    <row r="89" spans="2:38" ht="16.95" customHeight="1" x14ac:dyDescent="0.2">
      <c r="B89" s="48">
        <v>81</v>
      </c>
      <c r="C89" s="59"/>
      <c r="D89" s="60"/>
      <c r="E89" s="60"/>
      <c r="F89" s="59"/>
      <c r="G89" s="61"/>
      <c r="H89" s="62"/>
      <c r="I89" s="63"/>
      <c r="J89" s="49" t="str">
        <f>IF(I89="","",VLOOKUP(AB89,【修正しない】種目データ!A:B,2,FALSE))</f>
        <v/>
      </c>
      <c r="K89" s="70"/>
      <c r="S89" s="50" t="str">
        <f t="shared" si="16"/>
        <v/>
      </c>
      <c r="T89" s="51" t="str">
        <f t="shared" si="17"/>
        <v/>
      </c>
      <c r="U89" s="51" t="str">
        <f>IF(G89="","",VLOOKUP(G89,【修正しない】基礎データ!L:M,2,FALSE))</f>
        <v/>
      </c>
      <c r="V89" s="51" t="str">
        <f t="shared" si="18"/>
        <v/>
      </c>
      <c r="W89" s="51" t="str">
        <f>IF(D89="","",VLOOKUP(D89,【修正しない】基礎データ!H:J,2,FALSE))</f>
        <v/>
      </c>
      <c r="X89" s="51" t="str">
        <f t="shared" si="19"/>
        <v/>
      </c>
      <c r="Y89" s="51" t="str">
        <f t="shared" si="20"/>
        <v/>
      </c>
      <c r="Z89" s="51" t="str">
        <f>IF(C89="","",VLOOKUP($D$2,【修正しない】基礎データ!B:F,3,FALSE))</f>
        <v/>
      </c>
      <c r="AA89" s="51" t="str">
        <f>IF(I89="","",VLOOKUP(I89,【修正しない】基礎データ!O:P,2,FALSE))</f>
        <v/>
      </c>
      <c r="AB89" s="51" t="str">
        <f t="shared" si="21"/>
        <v/>
      </c>
      <c r="AC89" s="51" t="str">
        <f t="shared" si="22"/>
        <v/>
      </c>
      <c r="AD89" s="51" t="str">
        <f t="shared" si="23"/>
        <v/>
      </c>
      <c r="AE89" s="51"/>
      <c r="AF89" s="51"/>
      <c r="AG89" s="51"/>
      <c r="AH89" s="51"/>
      <c r="AI89" s="51"/>
      <c r="AJ89" s="51"/>
      <c r="AK89" s="51"/>
      <c r="AL89" s="51"/>
    </row>
    <row r="90" spans="2:38" ht="16.95" customHeight="1" x14ac:dyDescent="0.2">
      <c r="B90" s="48">
        <v>82</v>
      </c>
      <c r="C90" s="59"/>
      <c r="D90" s="60"/>
      <c r="E90" s="60"/>
      <c r="F90" s="59"/>
      <c r="G90" s="61"/>
      <c r="H90" s="62"/>
      <c r="I90" s="63"/>
      <c r="J90" s="49" t="str">
        <f>IF(I90="","",VLOOKUP(AB90,【修正しない】種目データ!A:B,2,FALSE))</f>
        <v/>
      </c>
      <c r="K90" s="70"/>
      <c r="S90" s="50" t="str">
        <f t="shared" si="16"/>
        <v/>
      </c>
      <c r="T90" s="51" t="str">
        <f t="shared" si="17"/>
        <v/>
      </c>
      <c r="U90" s="51" t="str">
        <f>IF(G90="","",VLOOKUP(G90,【修正しない】基礎データ!L:M,2,FALSE))</f>
        <v/>
      </c>
      <c r="V90" s="51" t="str">
        <f t="shared" si="18"/>
        <v/>
      </c>
      <c r="W90" s="51" t="str">
        <f>IF(D90="","",VLOOKUP(D90,【修正しない】基礎データ!H:J,2,FALSE))</f>
        <v/>
      </c>
      <c r="X90" s="51" t="str">
        <f t="shared" si="19"/>
        <v/>
      </c>
      <c r="Y90" s="51" t="str">
        <f t="shared" si="20"/>
        <v/>
      </c>
      <c r="Z90" s="51" t="str">
        <f>IF(C90="","",VLOOKUP($D$2,【修正しない】基礎データ!B:F,3,FALSE))</f>
        <v/>
      </c>
      <c r="AA90" s="51" t="str">
        <f>IF(I90="","",VLOOKUP(I90,【修正しない】基礎データ!O:P,2,FALSE))</f>
        <v/>
      </c>
      <c r="AB90" s="51" t="str">
        <f t="shared" si="21"/>
        <v/>
      </c>
      <c r="AC90" s="51" t="str">
        <f t="shared" si="22"/>
        <v/>
      </c>
      <c r="AD90" s="51" t="str">
        <f t="shared" si="23"/>
        <v/>
      </c>
      <c r="AE90" s="51"/>
      <c r="AF90" s="51"/>
      <c r="AG90" s="51"/>
      <c r="AH90" s="51"/>
      <c r="AI90" s="51"/>
      <c r="AJ90" s="51"/>
      <c r="AK90" s="51"/>
      <c r="AL90" s="51"/>
    </row>
    <row r="91" spans="2:38" ht="16.95" customHeight="1" x14ac:dyDescent="0.2">
      <c r="B91" s="48">
        <v>83</v>
      </c>
      <c r="C91" s="59"/>
      <c r="D91" s="60"/>
      <c r="E91" s="60"/>
      <c r="F91" s="59"/>
      <c r="G91" s="61"/>
      <c r="H91" s="62"/>
      <c r="I91" s="63"/>
      <c r="J91" s="49" t="str">
        <f>IF(I91="","",VLOOKUP(AB91,【修正しない】種目データ!A:B,2,FALSE))</f>
        <v/>
      </c>
      <c r="K91" s="70"/>
      <c r="S91" s="50" t="str">
        <f t="shared" si="16"/>
        <v/>
      </c>
      <c r="T91" s="51" t="str">
        <f t="shared" si="17"/>
        <v/>
      </c>
      <c r="U91" s="51" t="str">
        <f>IF(G91="","",VLOOKUP(G91,【修正しない】基礎データ!L:M,2,FALSE))</f>
        <v/>
      </c>
      <c r="V91" s="51" t="str">
        <f t="shared" si="18"/>
        <v/>
      </c>
      <c r="W91" s="51" t="str">
        <f>IF(D91="","",VLOOKUP(D91,【修正しない】基礎データ!H:J,2,FALSE))</f>
        <v/>
      </c>
      <c r="X91" s="51" t="str">
        <f t="shared" si="19"/>
        <v/>
      </c>
      <c r="Y91" s="51" t="str">
        <f t="shared" si="20"/>
        <v/>
      </c>
      <c r="Z91" s="51" t="str">
        <f>IF(C91="","",VLOOKUP($D$2,【修正しない】基礎データ!B:F,3,FALSE))</f>
        <v/>
      </c>
      <c r="AA91" s="51" t="str">
        <f>IF(I91="","",VLOOKUP(I91,【修正しない】基礎データ!O:P,2,FALSE))</f>
        <v/>
      </c>
      <c r="AB91" s="51" t="str">
        <f t="shared" si="21"/>
        <v/>
      </c>
      <c r="AC91" s="51" t="str">
        <f t="shared" si="22"/>
        <v/>
      </c>
      <c r="AD91" s="51" t="str">
        <f t="shared" si="23"/>
        <v/>
      </c>
      <c r="AE91" s="51"/>
      <c r="AF91" s="51"/>
      <c r="AG91" s="51"/>
      <c r="AH91" s="51"/>
      <c r="AI91" s="51"/>
      <c r="AJ91" s="51"/>
      <c r="AK91" s="51"/>
      <c r="AL91" s="51"/>
    </row>
    <row r="92" spans="2:38" ht="16.95" customHeight="1" x14ac:dyDescent="0.2">
      <c r="B92" s="48">
        <v>84</v>
      </c>
      <c r="C92" s="59"/>
      <c r="D92" s="60"/>
      <c r="E92" s="60"/>
      <c r="F92" s="59"/>
      <c r="G92" s="61"/>
      <c r="H92" s="62"/>
      <c r="I92" s="63"/>
      <c r="J92" s="49" t="str">
        <f>IF(I92="","",VLOOKUP(AB92,【修正しない】種目データ!A:B,2,FALSE))</f>
        <v/>
      </c>
      <c r="K92" s="70"/>
      <c r="S92" s="50" t="str">
        <f t="shared" si="16"/>
        <v/>
      </c>
      <c r="T92" s="51" t="str">
        <f t="shared" si="17"/>
        <v/>
      </c>
      <c r="U92" s="51" t="str">
        <f>IF(G92="","",VLOOKUP(G92,【修正しない】基礎データ!L:M,2,FALSE))</f>
        <v/>
      </c>
      <c r="V92" s="51" t="str">
        <f t="shared" si="18"/>
        <v/>
      </c>
      <c r="W92" s="51" t="str">
        <f>IF(D92="","",VLOOKUP(D92,【修正しない】基礎データ!H:J,2,FALSE))</f>
        <v/>
      </c>
      <c r="X92" s="51" t="str">
        <f t="shared" si="19"/>
        <v/>
      </c>
      <c r="Y92" s="51" t="str">
        <f t="shared" si="20"/>
        <v/>
      </c>
      <c r="Z92" s="51" t="str">
        <f>IF(C92="","",VLOOKUP($D$2,【修正しない】基礎データ!B:F,3,FALSE))</f>
        <v/>
      </c>
      <c r="AA92" s="51" t="str">
        <f>IF(I92="","",VLOOKUP(I92,【修正しない】基礎データ!O:P,2,FALSE))</f>
        <v/>
      </c>
      <c r="AB92" s="51" t="str">
        <f t="shared" si="21"/>
        <v/>
      </c>
      <c r="AC92" s="51" t="str">
        <f t="shared" si="22"/>
        <v/>
      </c>
      <c r="AD92" s="51" t="str">
        <f t="shared" si="23"/>
        <v/>
      </c>
      <c r="AE92" s="51"/>
      <c r="AF92" s="51"/>
      <c r="AG92" s="51"/>
      <c r="AH92" s="51"/>
      <c r="AI92" s="51"/>
      <c r="AJ92" s="51"/>
      <c r="AK92" s="51"/>
      <c r="AL92" s="51"/>
    </row>
    <row r="93" spans="2:38" ht="16.95" customHeight="1" x14ac:dyDescent="0.2">
      <c r="B93" s="48">
        <v>85</v>
      </c>
      <c r="C93" s="59"/>
      <c r="D93" s="60"/>
      <c r="E93" s="60"/>
      <c r="F93" s="59"/>
      <c r="G93" s="61"/>
      <c r="H93" s="62"/>
      <c r="I93" s="63"/>
      <c r="J93" s="49" t="str">
        <f>IF(I93="","",VLOOKUP(AB93,【修正しない】種目データ!A:B,2,FALSE))</f>
        <v/>
      </c>
      <c r="K93" s="70"/>
      <c r="S93" s="50" t="str">
        <f t="shared" si="16"/>
        <v/>
      </c>
      <c r="T93" s="51" t="str">
        <f t="shared" si="17"/>
        <v/>
      </c>
      <c r="U93" s="51" t="str">
        <f>IF(G93="","",VLOOKUP(G93,【修正しない】基礎データ!L:M,2,FALSE))</f>
        <v/>
      </c>
      <c r="V93" s="51" t="str">
        <f t="shared" si="18"/>
        <v/>
      </c>
      <c r="W93" s="51" t="str">
        <f>IF(D93="","",VLOOKUP(D93,【修正しない】基礎データ!H:J,2,FALSE))</f>
        <v/>
      </c>
      <c r="X93" s="51" t="str">
        <f t="shared" si="19"/>
        <v/>
      </c>
      <c r="Y93" s="51" t="str">
        <f t="shared" si="20"/>
        <v/>
      </c>
      <c r="Z93" s="51" t="str">
        <f>IF(C93="","",VLOOKUP($D$2,【修正しない】基礎データ!B:F,3,FALSE))</f>
        <v/>
      </c>
      <c r="AA93" s="51" t="str">
        <f>IF(I93="","",VLOOKUP(I93,【修正しない】基礎データ!O:P,2,FALSE))</f>
        <v/>
      </c>
      <c r="AB93" s="51" t="str">
        <f t="shared" si="21"/>
        <v/>
      </c>
      <c r="AC93" s="51" t="str">
        <f t="shared" si="22"/>
        <v/>
      </c>
      <c r="AD93" s="51" t="str">
        <f t="shared" si="23"/>
        <v/>
      </c>
      <c r="AE93" s="51"/>
      <c r="AF93" s="51"/>
      <c r="AG93" s="51"/>
      <c r="AH93" s="51"/>
      <c r="AI93" s="51"/>
      <c r="AJ93" s="51"/>
      <c r="AK93" s="51"/>
      <c r="AL93" s="51"/>
    </row>
    <row r="94" spans="2:38" ht="16.95" customHeight="1" x14ac:dyDescent="0.2">
      <c r="B94" s="48">
        <v>86</v>
      </c>
      <c r="C94" s="59"/>
      <c r="D94" s="60"/>
      <c r="E94" s="60"/>
      <c r="F94" s="59"/>
      <c r="G94" s="61"/>
      <c r="H94" s="62"/>
      <c r="I94" s="63"/>
      <c r="J94" s="49" t="str">
        <f>IF(I94="","",VLOOKUP(AB94,【修正しない】種目データ!A:B,2,FALSE))</f>
        <v/>
      </c>
      <c r="K94" s="70"/>
      <c r="S94" s="50" t="str">
        <f t="shared" si="16"/>
        <v/>
      </c>
      <c r="T94" s="51" t="str">
        <f t="shared" si="17"/>
        <v/>
      </c>
      <c r="U94" s="51" t="str">
        <f>IF(G94="","",VLOOKUP(G94,【修正しない】基礎データ!L:M,2,FALSE))</f>
        <v/>
      </c>
      <c r="V94" s="51" t="str">
        <f t="shared" si="18"/>
        <v/>
      </c>
      <c r="W94" s="51" t="str">
        <f>IF(D94="","",VLOOKUP(D94,【修正しない】基礎データ!H:J,2,FALSE))</f>
        <v/>
      </c>
      <c r="X94" s="51" t="str">
        <f t="shared" si="19"/>
        <v/>
      </c>
      <c r="Y94" s="51" t="str">
        <f t="shared" si="20"/>
        <v/>
      </c>
      <c r="Z94" s="51" t="str">
        <f>IF(C94="","",VLOOKUP($D$2,【修正しない】基礎データ!B:F,3,FALSE))</f>
        <v/>
      </c>
      <c r="AA94" s="51" t="str">
        <f>IF(I94="","",VLOOKUP(I94,【修正しない】基礎データ!O:P,2,FALSE))</f>
        <v/>
      </c>
      <c r="AB94" s="51" t="str">
        <f t="shared" si="21"/>
        <v/>
      </c>
      <c r="AC94" s="51" t="str">
        <f t="shared" si="22"/>
        <v/>
      </c>
      <c r="AD94" s="51" t="str">
        <f t="shared" si="23"/>
        <v/>
      </c>
      <c r="AE94" s="51"/>
      <c r="AF94" s="51"/>
      <c r="AG94" s="51"/>
      <c r="AH94" s="51"/>
      <c r="AI94" s="51"/>
      <c r="AJ94" s="51"/>
      <c r="AK94" s="51"/>
      <c r="AL94" s="51"/>
    </row>
    <row r="95" spans="2:38" ht="16.95" customHeight="1" x14ac:dyDescent="0.2">
      <c r="B95" s="48">
        <v>87</v>
      </c>
      <c r="C95" s="59"/>
      <c r="D95" s="60"/>
      <c r="E95" s="60"/>
      <c r="F95" s="59"/>
      <c r="G95" s="61"/>
      <c r="H95" s="62"/>
      <c r="I95" s="63"/>
      <c r="J95" s="49" t="str">
        <f>IF(I95="","",VLOOKUP(AB95,【修正しない】種目データ!A:B,2,FALSE))</f>
        <v/>
      </c>
      <c r="K95" s="70"/>
      <c r="S95" s="50" t="str">
        <f t="shared" si="16"/>
        <v/>
      </c>
      <c r="T95" s="51" t="str">
        <f t="shared" si="17"/>
        <v/>
      </c>
      <c r="U95" s="51" t="str">
        <f>IF(G95="","",VLOOKUP(G95,【修正しない】基礎データ!L:M,2,FALSE))</f>
        <v/>
      </c>
      <c r="V95" s="51" t="str">
        <f t="shared" si="18"/>
        <v/>
      </c>
      <c r="W95" s="51" t="str">
        <f>IF(D95="","",VLOOKUP(D95,【修正しない】基礎データ!H:J,2,FALSE))</f>
        <v/>
      </c>
      <c r="X95" s="51" t="str">
        <f t="shared" si="19"/>
        <v/>
      </c>
      <c r="Y95" s="51" t="str">
        <f t="shared" si="20"/>
        <v/>
      </c>
      <c r="Z95" s="51" t="str">
        <f>IF(C95="","",VLOOKUP($D$2,【修正しない】基礎データ!B:F,3,FALSE))</f>
        <v/>
      </c>
      <c r="AA95" s="51" t="str">
        <f>IF(I95="","",VLOOKUP(I95,【修正しない】基礎データ!O:P,2,FALSE))</f>
        <v/>
      </c>
      <c r="AB95" s="51" t="str">
        <f t="shared" si="21"/>
        <v/>
      </c>
      <c r="AC95" s="51" t="str">
        <f t="shared" si="22"/>
        <v/>
      </c>
      <c r="AD95" s="51" t="str">
        <f t="shared" si="23"/>
        <v/>
      </c>
      <c r="AE95" s="51"/>
      <c r="AF95" s="51"/>
      <c r="AG95" s="51"/>
      <c r="AH95" s="51"/>
      <c r="AI95" s="51"/>
      <c r="AJ95" s="51"/>
      <c r="AK95" s="51"/>
      <c r="AL95" s="51"/>
    </row>
    <row r="96" spans="2:38" ht="16.95" customHeight="1" x14ac:dyDescent="0.2">
      <c r="B96" s="48">
        <v>88</v>
      </c>
      <c r="C96" s="59"/>
      <c r="D96" s="60"/>
      <c r="E96" s="60"/>
      <c r="F96" s="59"/>
      <c r="G96" s="61"/>
      <c r="H96" s="62"/>
      <c r="I96" s="63"/>
      <c r="J96" s="49" t="str">
        <f>IF(I96="","",VLOOKUP(AB96,【修正しない】種目データ!A:B,2,FALSE))</f>
        <v/>
      </c>
      <c r="K96" s="70"/>
      <c r="S96" s="50" t="str">
        <f t="shared" si="16"/>
        <v/>
      </c>
      <c r="T96" s="51" t="str">
        <f t="shared" si="17"/>
        <v/>
      </c>
      <c r="U96" s="51" t="str">
        <f>IF(G96="","",VLOOKUP(G96,【修正しない】基礎データ!L:M,2,FALSE))</f>
        <v/>
      </c>
      <c r="V96" s="51" t="str">
        <f t="shared" si="18"/>
        <v/>
      </c>
      <c r="W96" s="51" t="str">
        <f>IF(D96="","",VLOOKUP(D96,【修正しない】基礎データ!H:J,2,FALSE))</f>
        <v/>
      </c>
      <c r="X96" s="51" t="str">
        <f t="shared" si="19"/>
        <v/>
      </c>
      <c r="Y96" s="51" t="str">
        <f t="shared" si="20"/>
        <v/>
      </c>
      <c r="Z96" s="51" t="str">
        <f>IF(C96="","",VLOOKUP($D$2,【修正しない】基礎データ!B:F,3,FALSE))</f>
        <v/>
      </c>
      <c r="AA96" s="51" t="str">
        <f>IF(I96="","",VLOOKUP(I96,【修正しない】基礎データ!O:P,2,FALSE))</f>
        <v/>
      </c>
      <c r="AB96" s="51" t="str">
        <f t="shared" si="21"/>
        <v/>
      </c>
      <c r="AC96" s="51" t="str">
        <f t="shared" si="22"/>
        <v/>
      </c>
      <c r="AD96" s="51" t="str">
        <f t="shared" si="23"/>
        <v/>
      </c>
      <c r="AE96" s="51"/>
      <c r="AF96" s="51"/>
      <c r="AG96" s="51"/>
      <c r="AH96" s="51"/>
      <c r="AI96" s="51"/>
      <c r="AJ96" s="51"/>
      <c r="AK96" s="51"/>
      <c r="AL96" s="51"/>
    </row>
    <row r="97" spans="2:38" ht="16.95" customHeight="1" x14ac:dyDescent="0.2">
      <c r="B97" s="48">
        <v>89</v>
      </c>
      <c r="C97" s="59"/>
      <c r="D97" s="60"/>
      <c r="E97" s="60"/>
      <c r="F97" s="59"/>
      <c r="G97" s="61"/>
      <c r="H97" s="62"/>
      <c r="I97" s="63"/>
      <c r="J97" s="49" t="str">
        <f>IF(I97="","",VLOOKUP(AB97,【修正しない】種目データ!A:B,2,FALSE))</f>
        <v/>
      </c>
      <c r="K97" s="70"/>
      <c r="S97" s="50" t="str">
        <f t="shared" si="16"/>
        <v/>
      </c>
      <c r="T97" s="51" t="str">
        <f t="shared" si="17"/>
        <v/>
      </c>
      <c r="U97" s="51" t="str">
        <f>IF(G97="","",VLOOKUP(G97,【修正しない】基礎データ!L:M,2,FALSE))</f>
        <v/>
      </c>
      <c r="V97" s="51" t="str">
        <f t="shared" si="18"/>
        <v/>
      </c>
      <c r="W97" s="51" t="str">
        <f>IF(D97="","",VLOOKUP(D97,【修正しない】基礎データ!H:J,2,FALSE))</f>
        <v/>
      </c>
      <c r="X97" s="51" t="str">
        <f t="shared" si="19"/>
        <v/>
      </c>
      <c r="Y97" s="51" t="str">
        <f t="shared" si="20"/>
        <v/>
      </c>
      <c r="Z97" s="51" t="str">
        <f>IF(C97="","",VLOOKUP($D$2,【修正しない】基礎データ!B:F,3,FALSE))</f>
        <v/>
      </c>
      <c r="AA97" s="51" t="str">
        <f>IF(I97="","",VLOOKUP(I97,【修正しない】基礎データ!O:P,2,FALSE))</f>
        <v/>
      </c>
      <c r="AB97" s="51" t="str">
        <f t="shared" si="21"/>
        <v/>
      </c>
      <c r="AC97" s="51" t="str">
        <f t="shared" si="22"/>
        <v/>
      </c>
      <c r="AD97" s="51" t="str">
        <f t="shared" si="23"/>
        <v/>
      </c>
      <c r="AE97" s="51"/>
      <c r="AF97" s="51"/>
      <c r="AG97" s="51"/>
      <c r="AH97" s="51"/>
      <c r="AI97" s="51"/>
      <c r="AJ97" s="51"/>
      <c r="AK97" s="51"/>
      <c r="AL97" s="51"/>
    </row>
    <row r="98" spans="2:38" ht="16.95" customHeight="1" x14ac:dyDescent="0.2">
      <c r="B98" s="48">
        <v>90</v>
      </c>
      <c r="C98" s="59"/>
      <c r="D98" s="60"/>
      <c r="E98" s="60"/>
      <c r="F98" s="59"/>
      <c r="G98" s="61"/>
      <c r="H98" s="62"/>
      <c r="I98" s="63"/>
      <c r="J98" s="49" t="str">
        <f>IF(I98="","",VLOOKUP(AB98,【修正しない】種目データ!A:B,2,FALSE))</f>
        <v/>
      </c>
      <c r="K98" s="70"/>
      <c r="S98" s="50" t="str">
        <f t="shared" si="16"/>
        <v/>
      </c>
      <c r="T98" s="51" t="str">
        <f t="shared" si="17"/>
        <v/>
      </c>
      <c r="U98" s="51" t="str">
        <f>IF(G98="","",VLOOKUP(G98,【修正しない】基礎データ!L:M,2,FALSE))</f>
        <v/>
      </c>
      <c r="V98" s="51" t="str">
        <f t="shared" si="18"/>
        <v/>
      </c>
      <c r="W98" s="51" t="str">
        <f>IF(D98="","",VLOOKUP(D98,【修正しない】基礎データ!H:J,2,FALSE))</f>
        <v/>
      </c>
      <c r="X98" s="51" t="str">
        <f t="shared" si="19"/>
        <v/>
      </c>
      <c r="Y98" s="51" t="str">
        <f t="shared" si="20"/>
        <v/>
      </c>
      <c r="Z98" s="51" t="str">
        <f>IF(C98="","",VLOOKUP($D$2,【修正しない】基礎データ!B:F,3,FALSE))</f>
        <v/>
      </c>
      <c r="AA98" s="51" t="str">
        <f>IF(I98="","",VLOOKUP(I98,【修正しない】基礎データ!O:P,2,FALSE))</f>
        <v/>
      </c>
      <c r="AB98" s="51" t="str">
        <f t="shared" si="21"/>
        <v/>
      </c>
      <c r="AC98" s="51" t="str">
        <f t="shared" si="22"/>
        <v/>
      </c>
      <c r="AD98" s="51" t="str">
        <f t="shared" si="23"/>
        <v/>
      </c>
      <c r="AE98" s="51"/>
      <c r="AF98" s="51"/>
      <c r="AG98" s="51"/>
      <c r="AH98" s="51"/>
      <c r="AI98" s="51"/>
      <c r="AJ98" s="51"/>
      <c r="AK98" s="51"/>
      <c r="AL98" s="51"/>
    </row>
    <row r="99" spans="2:38" ht="16.95" customHeight="1" x14ac:dyDescent="0.2">
      <c r="B99" s="48">
        <v>91</v>
      </c>
      <c r="C99" s="59"/>
      <c r="D99" s="60"/>
      <c r="E99" s="60"/>
      <c r="F99" s="59"/>
      <c r="G99" s="61"/>
      <c r="H99" s="62"/>
      <c r="I99" s="63"/>
      <c r="J99" s="49" t="str">
        <f>IF(I99="","",VLOOKUP(AB99,【修正しない】種目データ!A:B,2,FALSE))</f>
        <v/>
      </c>
      <c r="K99" s="70"/>
      <c r="S99" s="50" t="str">
        <f t="shared" si="16"/>
        <v/>
      </c>
      <c r="T99" s="51" t="str">
        <f t="shared" si="17"/>
        <v/>
      </c>
      <c r="U99" s="51" t="str">
        <f>IF(G99="","",VLOOKUP(G99,【修正しない】基礎データ!L:M,2,FALSE))</f>
        <v/>
      </c>
      <c r="V99" s="51" t="str">
        <f t="shared" si="18"/>
        <v/>
      </c>
      <c r="W99" s="51" t="str">
        <f>IF(D99="","",VLOOKUP(D99,【修正しない】基礎データ!H:J,2,FALSE))</f>
        <v/>
      </c>
      <c r="X99" s="51" t="str">
        <f t="shared" si="19"/>
        <v/>
      </c>
      <c r="Y99" s="51" t="str">
        <f t="shared" si="20"/>
        <v/>
      </c>
      <c r="Z99" s="51" t="str">
        <f>IF(C99="","",VLOOKUP($D$2,【修正しない】基礎データ!B:F,3,FALSE))</f>
        <v/>
      </c>
      <c r="AA99" s="51" t="str">
        <f>IF(I99="","",VLOOKUP(I99,【修正しない】基礎データ!O:P,2,FALSE))</f>
        <v/>
      </c>
      <c r="AB99" s="51" t="str">
        <f t="shared" si="21"/>
        <v/>
      </c>
      <c r="AC99" s="51" t="str">
        <f t="shared" si="22"/>
        <v/>
      </c>
      <c r="AD99" s="51" t="str">
        <f t="shared" si="23"/>
        <v/>
      </c>
      <c r="AE99" s="51"/>
      <c r="AF99" s="51"/>
      <c r="AG99" s="51"/>
      <c r="AH99" s="51"/>
      <c r="AI99" s="51"/>
      <c r="AJ99" s="51"/>
      <c r="AK99" s="51"/>
      <c r="AL99" s="51"/>
    </row>
    <row r="100" spans="2:38" ht="16.95" customHeight="1" x14ac:dyDescent="0.2">
      <c r="B100" s="48">
        <v>92</v>
      </c>
      <c r="C100" s="59"/>
      <c r="D100" s="60"/>
      <c r="E100" s="60"/>
      <c r="F100" s="59"/>
      <c r="G100" s="61"/>
      <c r="H100" s="62"/>
      <c r="I100" s="63"/>
      <c r="J100" s="49" t="str">
        <f>IF(I100="","",VLOOKUP(AB100,【修正しない】種目データ!A:B,2,FALSE))</f>
        <v/>
      </c>
      <c r="K100" s="70"/>
      <c r="S100" s="50" t="str">
        <f t="shared" si="16"/>
        <v/>
      </c>
      <c r="T100" s="51" t="str">
        <f t="shared" si="17"/>
        <v/>
      </c>
      <c r="U100" s="51" t="str">
        <f>IF(G100="","",VLOOKUP(G100,【修正しない】基礎データ!L:M,2,FALSE))</f>
        <v/>
      </c>
      <c r="V100" s="51" t="str">
        <f t="shared" si="18"/>
        <v/>
      </c>
      <c r="W100" s="51" t="str">
        <f>IF(D100="","",VLOOKUP(D100,【修正しない】基礎データ!H:J,2,FALSE))</f>
        <v/>
      </c>
      <c r="X100" s="51" t="str">
        <f t="shared" si="19"/>
        <v/>
      </c>
      <c r="Y100" s="51" t="str">
        <f t="shared" si="20"/>
        <v/>
      </c>
      <c r="Z100" s="51" t="str">
        <f>IF(C100="","",VLOOKUP($D$2,【修正しない】基礎データ!B:F,3,FALSE))</f>
        <v/>
      </c>
      <c r="AA100" s="51" t="str">
        <f>IF(I100="","",VLOOKUP(I100,【修正しない】基礎データ!O:P,2,FALSE))</f>
        <v/>
      </c>
      <c r="AB100" s="51" t="str">
        <f t="shared" si="21"/>
        <v/>
      </c>
      <c r="AC100" s="51" t="str">
        <f t="shared" si="22"/>
        <v/>
      </c>
      <c r="AD100" s="51" t="str">
        <f t="shared" si="23"/>
        <v/>
      </c>
      <c r="AE100" s="51"/>
      <c r="AF100" s="51"/>
      <c r="AG100" s="51"/>
      <c r="AH100" s="51"/>
      <c r="AI100" s="51"/>
      <c r="AJ100" s="51"/>
      <c r="AK100" s="51"/>
      <c r="AL100" s="51"/>
    </row>
    <row r="101" spans="2:38" ht="16.95" customHeight="1" x14ac:dyDescent="0.2">
      <c r="B101" s="48">
        <v>93</v>
      </c>
      <c r="C101" s="59"/>
      <c r="D101" s="60"/>
      <c r="E101" s="60"/>
      <c r="F101" s="59"/>
      <c r="G101" s="61"/>
      <c r="H101" s="62"/>
      <c r="I101" s="63"/>
      <c r="J101" s="49" t="str">
        <f>IF(I101="","",VLOOKUP(AB101,【修正しない】種目データ!A:B,2,FALSE))</f>
        <v/>
      </c>
      <c r="K101" s="70"/>
      <c r="S101" s="50" t="str">
        <f t="shared" si="16"/>
        <v/>
      </c>
      <c r="T101" s="51" t="str">
        <f t="shared" si="17"/>
        <v/>
      </c>
      <c r="U101" s="51" t="str">
        <f>IF(G101="","",VLOOKUP(G101,【修正しない】基礎データ!L:M,2,FALSE))</f>
        <v/>
      </c>
      <c r="V101" s="51" t="str">
        <f t="shared" si="18"/>
        <v/>
      </c>
      <c r="W101" s="51" t="str">
        <f>IF(D101="","",VLOOKUP(D101,【修正しない】基礎データ!H:J,2,FALSE))</f>
        <v/>
      </c>
      <c r="X101" s="51" t="str">
        <f t="shared" si="19"/>
        <v/>
      </c>
      <c r="Y101" s="51" t="str">
        <f t="shared" si="20"/>
        <v/>
      </c>
      <c r="Z101" s="51" t="str">
        <f>IF(C101="","",VLOOKUP($D$2,【修正しない】基礎データ!B:F,3,FALSE))</f>
        <v/>
      </c>
      <c r="AA101" s="51" t="str">
        <f>IF(I101="","",VLOOKUP(I101,【修正しない】基礎データ!O:P,2,FALSE))</f>
        <v/>
      </c>
      <c r="AB101" s="51" t="str">
        <f t="shared" si="21"/>
        <v/>
      </c>
      <c r="AC101" s="51" t="str">
        <f t="shared" si="22"/>
        <v/>
      </c>
      <c r="AD101" s="51" t="str">
        <f t="shared" si="23"/>
        <v/>
      </c>
      <c r="AE101" s="51"/>
      <c r="AF101" s="51"/>
      <c r="AG101" s="51"/>
      <c r="AH101" s="51"/>
      <c r="AI101" s="51"/>
      <c r="AJ101" s="51"/>
      <c r="AK101" s="51"/>
      <c r="AL101" s="51"/>
    </row>
    <row r="102" spans="2:38" ht="16.95" customHeight="1" x14ac:dyDescent="0.2">
      <c r="B102" s="48">
        <v>94</v>
      </c>
      <c r="C102" s="59"/>
      <c r="D102" s="60"/>
      <c r="E102" s="60"/>
      <c r="F102" s="59"/>
      <c r="G102" s="61"/>
      <c r="H102" s="62"/>
      <c r="I102" s="63"/>
      <c r="J102" s="49" t="str">
        <f>IF(I102="","",VLOOKUP(AB102,【修正しない】種目データ!A:B,2,FALSE))</f>
        <v/>
      </c>
      <c r="K102" s="70"/>
      <c r="S102" s="50" t="str">
        <f t="shared" si="16"/>
        <v/>
      </c>
      <c r="T102" s="51" t="str">
        <f t="shared" si="17"/>
        <v/>
      </c>
      <c r="U102" s="51" t="str">
        <f>IF(G102="","",VLOOKUP(G102,【修正しない】基礎データ!L:M,2,FALSE))</f>
        <v/>
      </c>
      <c r="V102" s="51" t="str">
        <f t="shared" si="18"/>
        <v/>
      </c>
      <c r="W102" s="51" t="str">
        <f>IF(D102="","",VLOOKUP(D102,【修正しない】基礎データ!H:J,2,FALSE))</f>
        <v/>
      </c>
      <c r="X102" s="51" t="str">
        <f t="shared" si="19"/>
        <v/>
      </c>
      <c r="Y102" s="51" t="str">
        <f t="shared" si="20"/>
        <v/>
      </c>
      <c r="Z102" s="51" t="str">
        <f>IF(C102="","",VLOOKUP($D$2,【修正しない】基礎データ!B:F,3,FALSE))</f>
        <v/>
      </c>
      <c r="AA102" s="51" t="str">
        <f>IF(I102="","",VLOOKUP(I102,【修正しない】基礎データ!O:P,2,FALSE))</f>
        <v/>
      </c>
      <c r="AB102" s="51" t="str">
        <f t="shared" si="21"/>
        <v/>
      </c>
      <c r="AC102" s="51" t="str">
        <f t="shared" si="22"/>
        <v/>
      </c>
      <c r="AD102" s="51" t="str">
        <f t="shared" si="23"/>
        <v/>
      </c>
      <c r="AE102" s="51"/>
      <c r="AF102" s="51"/>
      <c r="AG102" s="51"/>
      <c r="AH102" s="51"/>
      <c r="AI102" s="51"/>
      <c r="AJ102" s="51"/>
      <c r="AK102" s="51"/>
      <c r="AL102" s="51"/>
    </row>
    <row r="103" spans="2:38" ht="16.95" customHeight="1" x14ac:dyDescent="0.2">
      <c r="B103" s="48">
        <v>95</v>
      </c>
      <c r="C103" s="59"/>
      <c r="D103" s="60"/>
      <c r="E103" s="60"/>
      <c r="F103" s="59"/>
      <c r="G103" s="61"/>
      <c r="H103" s="62"/>
      <c r="I103" s="63"/>
      <c r="J103" s="49" t="str">
        <f>IF(I103="","",VLOOKUP(AB103,【修正しない】種目データ!A:B,2,FALSE))</f>
        <v/>
      </c>
      <c r="K103" s="70"/>
      <c r="S103" s="50" t="str">
        <f t="shared" si="16"/>
        <v/>
      </c>
      <c r="T103" s="51" t="str">
        <f t="shared" si="17"/>
        <v/>
      </c>
      <c r="U103" s="51" t="str">
        <f>IF(G103="","",VLOOKUP(G103,【修正しない】基礎データ!L:M,2,FALSE))</f>
        <v/>
      </c>
      <c r="V103" s="51" t="str">
        <f t="shared" si="18"/>
        <v/>
      </c>
      <c r="W103" s="51" t="str">
        <f>IF(D103="","",VLOOKUP(D103,【修正しない】基礎データ!H:J,2,FALSE))</f>
        <v/>
      </c>
      <c r="X103" s="51" t="str">
        <f t="shared" si="19"/>
        <v/>
      </c>
      <c r="Y103" s="51" t="str">
        <f t="shared" si="20"/>
        <v/>
      </c>
      <c r="Z103" s="51" t="str">
        <f>IF(C103="","",VLOOKUP($D$2,【修正しない】基礎データ!B:F,3,FALSE))</f>
        <v/>
      </c>
      <c r="AA103" s="51" t="str">
        <f>IF(I103="","",VLOOKUP(I103,【修正しない】基礎データ!O:P,2,FALSE))</f>
        <v/>
      </c>
      <c r="AB103" s="51" t="str">
        <f t="shared" si="21"/>
        <v/>
      </c>
      <c r="AC103" s="51" t="str">
        <f t="shared" si="22"/>
        <v/>
      </c>
      <c r="AD103" s="51" t="str">
        <f t="shared" si="23"/>
        <v/>
      </c>
      <c r="AE103" s="51"/>
      <c r="AF103" s="51"/>
      <c r="AG103" s="51"/>
      <c r="AH103" s="51"/>
      <c r="AI103" s="51"/>
      <c r="AJ103" s="51"/>
      <c r="AK103" s="51"/>
      <c r="AL103" s="51"/>
    </row>
    <row r="104" spans="2:38" ht="16.95" customHeight="1" x14ac:dyDescent="0.2">
      <c r="B104" s="48">
        <v>96</v>
      </c>
      <c r="C104" s="59"/>
      <c r="D104" s="60"/>
      <c r="E104" s="60"/>
      <c r="F104" s="59"/>
      <c r="G104" s="61"/>
      <c r="H104" s="62"/>
      <c r="I104" s="63"/>
      <c r="J104" s="49" t="str">
        <f>IF(I104="","",VLOOKUP(AB104,【修正しない】種目データ!A:B,2,FALSE))</f>
        <v/>
      </c>
      <c r="K104" s="70"/>
      <c r="S104" s="50" t="str">
        <f t="shared" si="16"/>
        <v/>
      </c>
      <c r="T104" s="51" t="str">
        <f t="shared" si="17"/>
        <v/>
      </c>
      <c r="U104" s="51" t="str">
        <f>IF(G104="","",VLOOKUP(G104,【修正しない】基礎データ!L:M,2,FALSE))</f>
        <v/>
      </c>
      <c r="V104" s="51" t="str">
        <f t="shared" si="18"/>
        <v/>
      </c>
      <c r="W104" s="51" t="str">
        <f>IF(D104="","",VLOOKUP(D104,【修正しない】基礎データ!H:J,2,FALSE))</f>
        <v/>
      </c>
      <c r="X104" s="51" t="str">
        <f t="shared" si="19"/>
        <v/>
      </c>
      <c r="Y104" s="51" t="str">
        <f t="shared" si="20"/>
        <v/>
      </c>
      <c r="Z104" s="51" t="str">
        <f>IF(C104="","",VLOOKUP($D$2,【修正しない】基礎データ!B:F,3,FALSE))</f>
        <v/>
      </c>
      <c r="AA104" s="51" t="str">
        <f>IF(I104="","",VLOOKUP(I104,【修正しない】基礎データ!O:P,2,FALSE))</f>
        <v/>
      </c>
      <c r="AB104" s="51" t="str">
        <f t="shared" si="21"/>
        <v/>
      </c>
      <c r="AC104" s="51" t="str">
        <f t="shared" si="22"/>
        <v/>
      </c>
      <c r="AD104" s="51" t="str">
        <f t="shared" si="23"/>
        <v/>
      </c>
      <c r="AE104" s="51"/>
      <c r="AF104" s="51"/>
      <c r="AG104" s="51"/>
      <c r="AH104" s="51"/>
      <c r="AI104" s="51"/>
      <c r="AJ104" s="51"/>
      <c r="AK104" s="51"/>
      <c r="AL104" s="51"/>
    </row>
    <row r="105" spans="2:38" ht="16.95" customHeight="1" x14ac:dyDescent="0.2">
      <c r="B105" s="48">
        <v>97</v>
      </c>
      <c r="C105" s="59"/>
      <c r="D105" s="60"/>
      <c r="E105" s="60"/>
      <c r="F105" s="59"/>
      <c r="G105" s="61"/>
      <c r="H105" s="62"/>
      <c r="I105" s="63"/>
      <c r="J105" s="49" t="str">
        <f>IF(I105="","",VLOOKUP(AB105,【修正しない】種目データ!A:B,2,FALSE))</f>
        <v/>
      </c>
      <c r="K105" s="70"/>
      <c r="S105" s="50" t="str">
        <f t="shared" si="16"/>
        <v/>
      </c>
      <c r="T105" s="51" t="str">
        <f t="shared" si="17"/>
        <v/>
      </c>
      <c r="U105" s="51" t="str">
        <f>IF(G105="","",VLOOKUP(G105,【修正しない】基礎データ!L:M,2,FALSE))</f>
        <v/>
      </c>
      <c r="V105" s="51" t="str">
        <f t="shared" ref="V105:V108" si="24">IF(C105="","",U105*100000000+T105)</f>
        <v/>
      </c>
      <c r="W105" s="51" t="str">
        <f>IF(D105="","",VLOOKUP(D105,【修正しない】基礎データ!H:J,2,FALSE))</f>
        <v/>
      </c>
      <c r="X105" s="51" t="str">
        <f t="shared" si="19"/>
        <v/>
      </c>
      <c r="Y105" s="51" t="str">
        <f t="shared" si="20"/>
        <v/>
      </c>
      <c r="Z105" s="51" t="str">
        <f>IF(C105="","",VLOOKUP($D$2,【修正しない】基礎データ!B:F,3,FALSE))</f>
        <v/>
      </c>
      <c r="AA105" s="51" t="str">
        <f>IF(I105="","",VLOOKUP(I105,【修正しない】基礎データ!O:P,2,FALSE))</f>
        <v/>
      </c>
      <c r="AB105" s="51" t="str">
        <f t="shared" ref="AB105:AB108" si="25">IF(I105="","",IF(AA105="R215",AA105&amp;"00"&amp;"",IF(AA105="R220",AA105&amp;"00"&amp;"",AA105&amp;W105&amp;"")))</f>
        <v/>
      </c>
      <c r="AC105" s="51" t="str">
        <f t="shared" si="22"/>
        <v/>
      </c>
      <c r="AD105" s="51" t="str">
        <f t="shared" ref="AD105:AD108" si="26">IF(I105="","",AB105&amp;" "&amp;AC105)</f>
        <v/>
      </c>
      <c r="AE105" s="51"/>
      <c r="AF105" s="51"/>
      <c r="AG105" s="51"/>
      <c r="AH105" s="51"/>
      <c r="AI105" s="51"/>
      <c r="AJ105" s="51"/>
      <c r="AK105" s="51"/>
      <c r="AL105" s="51"/>
    </row>
    <row r="106" spans="2:38" ht="16.95" customHeight="1" x14ac:dyDescent="0.2">
      <c r="B106" s="48">
        <v>98</v>
      </c>
      <c r="C106" s="59"/>
      <c r="D106" s="60"/>
      <c r="E106" s="60"/>
      <c r="F106" s="59"/>
      <c r="G106" s="61"/>
      <c r="H106" s="62"/>
      <c r="I106" s="63"/>
      <c r="J106" s="49" t="str">
        <f>IF(I106="","",VLOOKUP(AB106,【修正しない】種目データ!A:B,2,FALSE))</f>
        <v/>
      </c>
      <c r="K106" s="70"/>
      <c r="S106" s="50" t="str">
        <f t="shared" si="16"/>
        <v/>
      </c>
      <c r="T106" s="51" t="str">
        <f t="shared" si="17"/>
        <v/>
      </c>
      <c r="U106" s="51" t="str">
        <f>IF(G106="","",VLOOKUP(G106,【修正しない】基礎データ!L:M,2,FALSE))</f>
        <v/>
      </c>
      <c r="V106" s="51" t="str">
        <f t="shared" si="24"/>
        <v/>
      </c>
      <c r="W106" s="51" t="str">
        <f>IF(D106="","",VLOOKUP(D106,【修正しない】基礎データ!H:J,2,FALSE))</f>
        <v/>
      </c>
      <c r="X106" s="51" t="str">
        <f t="shared" si="19"/>
        <v/>
      </c>
      <c r="Y106" s="51" t="str">
        <f t="shared" si="20"/>
        <v/>
      </c>
      <c r="Z106" s="51" t="str">
        <f>IF(C106="","",VLOOKUP($D$2,【修正しない】基礎データ!B:F,3,FALSE))</f>
        <v/>
      </c>
      <c r="AA106" s="51" t="str">
        <f>IF(I106="","",VLOOKUP(I106,【修正しない】基礎データ!O:P,2,FALSE))</f>
        <v/>
      </c>
      <c r="AB106" s="51" t="str">
        <f t="shared" si="25"/>
        <v/>
      </c>
      <c r="AC106" s="51" t="str">
        <f t="shared" si="22"/>
        <v/>
      </c>
      <c r="AD106" s="51" t="str">
        <f t="shared" si="26"/>
        <v/>
      </c>
      <c r="AE106" s="51"/>
      <c r="AF106" s="51"/>
      <c r="AG106" s="51"/>
      <c r="AH106" s="51"/>
      <c r="AI106" s="51"/>
      <c r="AJ106" s="51"/>
      <c r="AK106" s="51"/>
      <c r="AL106" s="51"/>
    </row>
    <row r="107" spans="2:38" ht="16.95" customHeight="1" x14ac:dyDescent="0.2">
      <c r="B107" s="48">
        <v>99</v>
      </c>
      <c r="C107" s="59"/>
      <c r="D107" s="60"/>
      <c r="E107" s="60"/>
      <c r="F107" s="59"/>
      <c r="G107" s="61"/>
      <c r="H107" s="62"/>
      <c r="I107" s="63"/>
      <c r="J107" s="49" t="str">
        <f>IF(I107="","",VLOOKUP(AB107,【修正しない】種目データ!A:B,2,FALSE))</f>
        <v/>
      </c>
      <c r="K107" s="70"/>
      <c r="S107" s="50" t="str">
        <f t="shared" si="16"/>
        <v/>
      </c>
      <c r="T107" s="51" t="str">
        <f t="shared" si="17"/>
        <v/>
      </c>
      <c r="U107" s="51" t="str">
        <f>IF(G107="","",VLOOKUP(G107,【修正しない】基礎データ!L:M,2,FALSE))</f>
        <v/>
      </c>
      <c r="V107" s="51" t="str">
        <f t="shared" si="24"/>
        <v/>
      </c>
      <c r="W107" s="51" t="str">
        <f>IF(D107="","",VLOOKUP(D107,【修正しない】基礎データ!H:J,2,FALSE))</f>
        <v/>
      </c>
      <c r="X107" s="51" t="str">
        <f t="shared" si="19"/>
        <v/>
      </c>
      <c r="Y107" s="51" t="str">
        <f t="shared" si="20"/>
        <v/>
      </c>
      <c r="Z107" s="51" t="str">
        <f>IF(C107="","",VLOOKUP($D$2,【修正しない】基礎データ!B:F,3,FALSE))</f>
        <v/>
      </c>
      <c r="AA107" s="51" t="str">
        <f>IF(I107="","",VLOOKUP(I107,【修正しない】基礎データ!O:P,2,FALSE))</f>
        <v/>
      </c>
      <c r="AB107" s="51" t="str">
        <f t="shared" si="25"/>
        <v/>
      </c>
      <c r="AC107" s="51" t="str">
        <f t="shared" si="22"/>
        <v/>
      </c>
      <c r="AD107" s="51" t="str">
        <f t="shared" si="26"/>
        <v/>
      </c>
      <c r="AE107" s="51"/>
      <c r="AF107" s="51"/>
      <c r="AG107" s="51"/>
      <c r="AH107" s="51"/>
      <c r="AI107" s="51"/>
      <c r="AJ107" s="51"/>
      <c r="AK107" s="51"/>
      <c r="AL107" s="51"/>
    </row>
    <row r="108" spans="2:38" ht="16.95" customHeight="1" thickBot="1" x14ac:dyDescent="0.25">
      <c r="B108" s="52">
        <v>100</v>
      </c>
      <c r="C108" s="64"/>
      <c r="D108" s="65"/>
      <c r="E108" s="65"/>
      <c r="F108" s="64"/>
      <c r="G108" s="66"/>
      <c r="H108" s="67"/>
      <c r="I108" s="68"/>
      <c r="J108" s="53" t="str">
        <f>IF(I108="","",VLOOKUP(AB108,【修正しない】種目データ!A:B,2,FALSE))</f>
        <v/>
      </c>
      <c r="K108" s="71"/>
      <c r="S108" s="50" t="str">
        <f t="shared" si="16"/>
        <v/>
      </c>
      <c r="T108" s="51" t="str">
        <f t="shared" si="17"/>
        <v/>
      </c>
      <c r="U108" s="51" t="str">
        <f>IF(G108="","",VLOOKUP(G108,【修正しない】基礎データ!L:M,2,FALSE))</f>
        <v/>
      </c>
      <c r="V108" s="51" t="str">
        <f t="shared" si="24"/>
        <v/>
      </c>
      <c r="W108" s="51" t="str">
        <f>IF(D108="","",VLOOKUP(D108,【修正しない】基礎データ!H:J,2,FALSE))</f>
        <v/>
      </c>
      <c r="X108" s="51" t="str">
        <f t="shared" si="19"/>
        <v/>
      </c>
      <c r="Y108" s="51" t="str">
        <f t="shared" si="20"/>
        <v/>
      </c>
      <c r="Z108" s="51" t="str">
        <f>IF(C108="","",VLOOKUP($D$2,【修正しない】基礎データ!B:F,3,FALSE))</f>
        <v/>
      </c>
      <c r="AA108" s="51" t="str">
        <f>IF(I108="","",VLOOKUP(I108,【修正しない】基礎データ!O:P,2,FALSE))</f>
        <v/>
      </c>
      <c r="AB108" s="51" t="str">
        <f t="shared" si="25"/>
        <v/>
      </c>
      <c r="AC108" s="51" t="str">
        <f t="shared" si="22"/>
        <v/>
      </c>
      <c r="AD108" s="51" t="str">
        <f t="shared" si="26"/>
        <v/>
      </c>
      <c r="AE108" s="51"/>
      <c r="AF108" s="51"/>
      <c r="AG108" s="51"/>
      <c r="AH108" s="51"/>
      <c r="AI108" s="51"/>
      <c r="AJ108" s="51"/>
      <c r="AK108" s="51"/>
      <c r="AL108" s="51"/>
    </row>
  </sheetData>
  <sheetProtection algorithmName="SHA-512" hashValue="Oxu45aBqOMvJTeGAddpUzJCD20BXI7dsOZpOfW7I/2IOthPoqyJgLYQbinjCePw4Wy9sLgGOvSCDTwAOVhfVKg==" saltValue="I7IDlck+qnuQ5vTPqGG4vg==" spinCount="100000" sheet="1" objects="1" scenarios="1"/>
  <mergeCells count="6">
    <mergeCell ref="Q7:Q8"/>
    <mergeCell ref="D5:G5"/>
    <mergeCell ref="M7:M8"/>
    <mergeCell ref="N7:N8"/>
    <mergeCell ref="O7:O8"/>
    <mergeCell ref="P7:P8"/>
  </mergeCells>
  <phoneticPr fontId="4"/>
  <dataValidations count="5">
    <dataValidation type="list" allowBlank="1" showInputMessage="1" showErrorMessage="1" sqref="G9:G108" xr:uid="{45986A6E-AC42-4A32-9669-011369833123}">
      <formula1>"男,女"</formula1>
    </dataValidation>
    <dataValidation imeMode="halfKatakana" allowBlank="1" showInputMessage="1" showErrorMessage="1" sqref="F9:F108" xr:uid="{30BB34F2-E6D7-465A-8679-DF3B0D725140}"/>
    <dataValidation type="list" allowBlank="1" showInputMessage="1" showErrorMessage="1" sqref="I9:I108" xr:uid="{64334EB2-F954-4FC2-B126-D0479BDCC2F1}">
      <formula1>"600ｍ,800ｍ,1000ｍ,1500ｍ,3000ｍ,5000ｍ"</formula1>
    </dataValidation>
    <dataValidation type="list" allowBlank="1" showInputMessage="1" showErrorMessage="1" sqref="D9:D108" xr:uid="{064EAA57-7DDF-4BE9-82C8-491BC492DA5C}">
      <formula1>"小1,小2,小3,小4,小5,小6,中学,高校・一般"</formula1>
    </dataValidation>
    <dataValidation type="list" allowBlank="1" showInputMessage="1" showErrorMessage="1" sqref="E9:E108" xr:uid="{F79C1D3E-F13F-48D5-9E80-2579F45DC7BA}">
      <formula1>"　,1,2,3,4,5,6"</formula1>
    </dataValidation>
  </dataValidations>
  <pageMargins left="0.59055118110236227" right="0.39370078740157483" top="0.59055118110236227" bottom="0.39370078740157483" header="0.31496062992125984" footer="0.31496062992125984"/>
  <pageSetup paperSize="9"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DE715-38CB-4A12-B210-31CE1D98EB03}">
  <sheetPr>
    <tabColor rgb="FFFF0000"/>
  </sheetPr>
  <dimension ref="A1:L101"/>
  <sheetViews>
    <sheetView workbookViewId="0"/>
  </sheetViews>
  <sheetFormatPr defaultColWidth="8.88671875" defaultRowHeight="16.2" x14ac:dyDescent="0.2"/>
  <cols>
    <col min="1" max="1" width="14.77734375" style="2" customWidth="1"/>
    <col min="2" max="2" width="20.77734375" style="2" customWidth="1"/>
    <col min="3" max="3" width="15.77734375" style="2" customWidth="1"/>
    <col min="4" max="5" width="8.88671875" style="2"/>
    <col min="6" max="6" width="11.77734375" style="2" customWidth="1"/>
    <col min="7" max="8" width="8.88671875" style="2"/>
    <col min="9" max="9" width="9.77734375" style="2" customWidth="1"/>
    <col min="10" max="10" width="22.77734375" style="2" customWidth="1"/>
    <col min="11" max="16384" width="8.88671875" style="2"/>
  </cols>
  <sheetData>
    <row r="1" spans="1:12" x14ac:dyDescent="0.2">
      <c r="A1" s="2" t="s">
        <v>147</v>
      </c>
      <c r="B1" s="2" t="s">
        <v>129</v>
      </c>
      <c r="C1" s="2" t="s">
        <v>148</v>
      </c>
      <c r="D1" s="2" t="s">
        <v>149</v>
      </c>
      <c r="E1" s="2" t="s">
        <v>94</v>
      </c>
      <c r="F1" s="2" t="s">
        <v>95</v>
      </c>
      <c r="G1" s="2" t="s">
        <v>150</v>
      </c>
      <c r="H1" s="2" t="s">
        <v>151</v>
      </c>
      <c r="I1" s="2" t="s">
        <v>152</v>
      </c>
      <c r="J1" s="2" t="s">
        <v>96</v>
      </c>
      <c r="K1" s="2" t="s">
        <v>192</v>
      </c>
      <c r="L1" s="2" t="s">
        <v>193</v>
      </c>
    </row>
    <row r="2" spans="1:12" x14ac:dyDescent="0.2">
      <c r="A2" s="2" t="str">
        <f>'申込書（個人）'!V9</f>
        <v/>
      </c>
      <c r="B2" s="2" t="str">
        <f>'申込書（個人）'!X9</f>
        <v/>
      </c>
      <c r="C2" s="2">
        <f>'申込書（個人）'!F9</f>
        <v>0</v>
      </c>
      <c r="D2" s="2" t="str">
        <f>'申込書（個人）'!U9</f>
        <v/>
      </c>
      <c r="E2" s="2" t="str">
        <f>'申込書（個人）'!Y9</f>
        <v/>
      </c>
      <c r="F2" s="2" t="str">
        <f>'申込書（個人）'!Z9</f>
        <v/>
      </c>
      <c r="I2" s="2">
        <f>'申込書（個人）'!H9</f>
        <v>0</v>
      </c>
      <c r="J2" s="2" t="str">
        <f>'申込書（個人）'!AD9</f>
        <v/>
      </c>
    </row>
    <row r="3" spans="1:12" x14ac:dyDescent="0.2">
      <c r="A3" s="2" t="str">
        <f>'申込書（個人）'!V10</f>
        <v/>
      </c>
      <c r="B3" s="2" t="str">
        <f>'申込書（個人）'!X10</f>
        <v/>
      </c>
      <c r="C3" s="2">
        <f>'申込書（個人）'!F10</f>
        <v>0</v>
      </c>
      <c r="D3" s="2" t="str">
        <f>'申込書（個人）'!U10</f>
        <v/>
      </c>
      <c r="E3" s="2" t="str">
        <f>'申込書（個人）'!Y10</f>
        <v/>
      </c>
      <c r="F3" s="2" t="str">
        <f>'申込書（個人）'!Z10</f>
        <v/>
      </c>
      <c r="I3" s="2">
        <f>'申込書（個人）'!H10</f>
        <v>0</v>
      </c>
      <c r="J3" s="2" t="str">
        <f>'申込書（個人）'!AD10</f>
        <v/>
      </c>
    </row>
    <row r="4" spans="1:12" x14ac:dyDescent="0.2">
      <c r="A4" s="2" t="str">
        <f>'申込書（個人）'!V11</f>
        <v/>
      </c>
      <c r="B4" s="2" t="str">
        <f>'申込書（個人）'!X11</f>
        <v/>
      </c>
      <c r="C4" s="2">
        <f>'申込書（個人）'!F11</f>
        <v>0</v>
      </c>
      <c r="D4" s="2" t="str">
        <f>'申込書（個人）'!U11</f>
        <v/>
      </c>
      <c r="E4" s="2" t="str">
        <f>'申込書（個人）'!Y11</f>
        <v/>
      </c>
      <c r="F4" s="2" t="str">
        <f>'申込書（個人）'!Z11</f>
        <v/>
      </c>
      <c r="I4" s="2">
        <f>'申込書（個人）'!H11</f>
        <v>0</v>
      </c>
      <c r="J4" s="2" t="str">
        <f>'申込書（個人）'!AD11</f>
        <v/>
      </c>
    </row>
    <row r="5" spans="1:12" x14ac:dyDescent="0.2">
      <c r="A5" s="2" t="str">
        <f>'申込書（個人）'!V12</f>
        <v/>
      </c>
      <c r="B5" s="2" t="str">
        <f>'申込書（個人）'!X12</f>
        <v/>
      </c>
      <c r="C5" s="2">
        <f>'申込書（個人）'!F12</f>
        <v>0</v>
      </c>
      <c r="D5" s="2" t="str">
        <f>'申込書（個人）'!U12</f>
        <v/>
      </c>
      <c r="E5" s="2" t="str">
        <f>'申込書（個人）'!Y12</f>
        <v/>
      </c>
      <c r="F5" s="2" t="str">
        <f>'申込書（個人）'!Z12</f>
        <v/>
      </c>
      <c r="I5" s="2">
        <f>'申込書（個人）'!H12</f>
        <v>0</v>
      </c>
      <c r="J5" s="2" t="str">
        <f>'申込書（個人）'!AD12</f>
        <v/>
      </c>
    </row>
    <row r="6" spans="1:12" x14ac:dyDescent="0.2">
      <c r="A6" s="2" t="str">
        <f>'申込書（個人）'!V13</f>
        <v/>
      </c>
      <c r="B6" s="2" t="str">
        <f>'申込書（個人）'!X13</f>
        <v/>
      </c>
      <c r="C6" s="2">
        <f>'申込書（個人）'!F13</f>
        <v>0</v>
      </c>
      <c r="D6" s="2" t="str">
        <f>'申込書（個人）'!U13</f>
        <v/>
      </c>
      <c r="E6" s="2" t="str">
        <f>'申込書（個人）'!Y13</f>
        <v/>
      </c>
      <c r="F6" s="2" t="str">
        <f>'申込書（個人）'!Z13</f>
        <v/>
      </c>
      <c r="I6" s="2">
        <f>'申込書（個人）'!H13</f>
        <v>0</v>
      </c>
      <c r="J6" s="2" t="str">
        <f>'申込書（個人）'!AD13</f>
        <v/>
      </c>
    </row>
    <row r="7" spans="1:12" x14ac:dyDescent="0.2">
      <c r="A7" s="2" t="str">
        <f>'申込書（個人）'!V14</f>
        <v/>
      </c>
      <c r="B7" s="2" t="str">
        <f>'申込書（個人）'!X14</f>
        <v/>
      </c>
      <c r="C7" s="2">
        <f>'申込書（個人）'!F14</f>
        <v>0</v>
      </c>
      <c r="D7" s="2" t="str">
        <f>'申込書（個人）'!U14</f>
        <v/>
      </c>
      <c r="E7" s="2" t="str">
        <f>'申込書（個人）'!Y14</f>
        <v/>
      </c>
      <c r="F7" s="2" t="str">
        <f>'申込書（個人）'!Z14</f>
        <v/>
      </c>
      <c r="I7" s="2">
        <f>'申込書（個人）'!H14</f>
        <v>0</v>
      </c>
      <c r="J7" s="2" t="str">
        <f>'申込書（個人）'!AD14</f>
        <v/>
      </c>
    </row>
    <row r="8" spans="1:12" x14ac:dyDescent="0.2">
      <c r="A8" s="2" t="str">
        <f>'申込書（個人）'!V15</f>
        <v/>
      </c>
      <c r="B8" s="2" t="str">
        <f>'申込書（個人）'!X15</f>
        <v/>
      </c>
      <c r="C8" s="2">
        <f>'申込書（個人）'!F15</f>
        <v>0</v>
      </c>
      <c r="D8" s="2" t="str">
        <f>'申込書（個人）'!U15</f>
        <v/>
      </c>
      <c r="E8" s="2" t="str">
        <f>'申込書（個人）'!Y15</f>
        <v/>
      </c>
      <c r="F8" s="2" t="str">
        <f>'申込書（個人）'!Z15</f>
        <v/>
      </c>
      <c r="I8" s="2">
        <f>'申込書（個人）'!H15</f>
        <v>0</v>
      </c>
      <c r="J8" s="2" t="str">
        <f>'申込書（個人）'!AD15</f>
        <v/>
      </c>
    </row>
    <row r="9" spans="1:12" x14ac:dyDescent="0.2">
      <c r="A9" s="2" t="str">
        <f>'申込書（個人）'!V16</f>
        <v/>
      </c>
      <c r="B9" s="2" t="str">
        <f>'申込書（個人）'!X16</f>
        <v/>
      </c>
      <c r="C9" s="2">
        <f>'申込書（個人）'!F16</f>
        <v>0</v>
      </c>
      <c r="D9" s="2" t="str">
        <f>'申込書（個人）'!U16</f>
        <v/>
      </c>
      <c r="E9" s="2" t="str">
        <f>'申込書（個人）'!Y16</f>
        <v/>
      </c>
      <c r="F9" s="2" t="str">
        <f>'申込書（個人）'!Z16</f>
        <v/>
      </c>
      <c r="I9" s="2">
        <f>'申込書（個人）'!H16</f>
        <v>0</v>
      </c>
      <c r="J9" s="2" t="str">
        <f>'申込書（個人）'!AD16</f>
        <v/>
      </c>
    </row>
    <row r="10" spans="1:12" x14ac:dyDescent="0.2">
      <c r="A10" s="2" t="str">
        <f>'申込書（個人）'!V17</f>
        <v/>
      </c>
      <c r="B10" s="2" t="str">
        <f>'申込書（個人）'!X17</f>
        <v/>
      </c>
      <c r="C10" s="2">
        <f>'申込書（個人）'!F17</f>
        <v>0</v>
      </c>
      <c r="D10" s="2" t="str">
        <f>'申込書（個人）'!U17</f>
        <v/>
      </c>
      <c r="E10" s="2" t="str">
        <f>'申込書（個人）'!Y17</f>
        <v/>
      </c>
      <c r="F10" s="2" t="str">
        <f>'申込書（個人）'!Z17</f>
        <v/>
      </c>
      <c r="I10" s="2">
        <f>'申込書（個人）'!H17</f>
        <v>0</v>
      </c>
      <c r="J10" s="2" t="str">
        <f>'申込書（個人）'!AD17</f>
        <v/>
      </c>
    </row>
    <row r="11" spans="1:12" x14ac:dyDescent="0.2">
      <c r="A11" s="2" t="str">
        <f>'申込書（個人）'!V18</f>
        <v/>
      </c>
      <c r="B11" s="2" t="str">
        <f>'申込書（個人）'!X18</f>
        <v/>
      </c>
      <c r="C11" s="2">
        <f>'申込書（個人）'!F18</f>
        <v>0</v>
      </c>
      <c r="D11" s="2" t="str">
        <f>'申込書（個人）'!U18</f>
        <v/>
      </c>
      <c r="E11" s="2" t="str">
        <f>'申込書（個人）'!Y18</f>
        <v/>
      </c>
      <c r="F11" s="2" t="str">
        <f>'申込書（個人）'!Z18</f>
        <v/>
      </c>
      <c r="I11" s="2">
        <f>'申込書（個人）'!H18</f>
        <v>0</v>
      </c>
      <c r="J11" s="2" t="str">
        <f>'申込書（個人）'!AD18</f>
        <v/>
      </c>
    </row>
    <row r="12" spans="1:12" x14ac:dyDescent="0.2">
      <c r="A12" s="2" t="str">
        <f>'申込書（個人）'!V19</f>
        <v/>
      </c>
      <c r="B12" s="2" t="str">
        <f>'申込書（個人）'!X19</f>
        <v/>
      </c>
      <c r="C12" s="2">
        <f>'申込書（個人）'!F19</f>
        <v>0</v>
      </c>
      <c r="D12" s="2" t="str">
        <f>'申込書（個人）'!U19</f>
        <v/>
      </c>
      <c r="E12" s="2" t="str">
        <f>'申込書（個人）'!Y19</f>
        <v/>
      </c>
      <c r="F12" s="2" t="str">
        <f>'申込書（個人）'!Z19</f>
        <v/>
      </c>
      <c r="I12" s="2">
        <f>'申込書（個人）'!H19</f>
        <v>0</v>
      </c>
      <c r="J12" s="2" t="str">
        <f>'申込書（個人）'!AD19</f>
        <v/>
      </c>
    </row>
    <row r="13" spans="1:12" x14ac:dyDescent="0.2">
      <c r="A13" s="2" t="str">
        <f>'申込書（個人）'!V20</f>
        <v/>
      </c>
      <c r="B13" s="2" t="str">
        <f>'申込書（個人）'!X20</f>
        <v/>
      </c>
      <c r="C13" s="2">
        <f>'申込書（個人）'!F20</f>
        <v>0</v>
      </c>
      <c r="D13" s="2" t="str">
        <f>'申込書（個人）'!U20</f>
        <v/>
      </c>
      <c r="E13" s="2" t="str">
        <f>'申込書（個人）'!Y20</f>
        <v/>
      </c>
      <c r="F13" s="2" t="str">
        <f>'申込書（個人）'!Z20</f>
        <v/>
      </c>
      <c r="I13" s="2">
        <f>'申込書（個人）'!H20</f>
        <v>0</v>
      </c>
      <c r="J13" s="2" t="str">
        <f>'申込書（個人）'!AD20</f>
        <v/>
      </c>
    </row>
    <row r="14" spans="1:12" x14ac:dyDescent="0.2">
      <c r="A14" s="2" t="str">
        <f>'申込書（個人）'!V21</f>
        <v/>
      </c>
      <c r="B14" s="2" t="str">
        <f>'申込書（個人）'!X21</f>
        <v/>
      </c>
      <c r="C14" s="2">
        <f>'申込書（個人）'!F21</f>
        <v>0</v>
      </c>
      <c r="D14" s="2" t="str">
        <f>'申込書（個人）'!U21</f>
        <v/>
      </c>
      <c r="E14" s="2" t="str">
        <f>'申込書（個人）'!Y21</f>
        <v/>
      </c>
      <c r="F14" s="2" t="str">
        <f>'申込書（個人）'!Z21</f>
        <v/>
      </c>
      <c r="I14" s="2">
        <f>'申込書（個人）'!H21</f>
        <v>0</v>
      </c>
      <c r="J14" s="2" t="str">
        <f>'申込書（個人）'!AD21</f>
        <v/>
      </c>
    </row>
    <row r="15" spans="1:12" x14ac:dyDescent="0.2">
      <c r="A15" s="2" t="str">
        <f>'申込書（個人）'!V22</f>
        <v/>
      </c>
      <c r="B15" s="2" t="str">
        <f>'申込書（個人）'!X22</f>
        <v/>
      </c>
      <c r="C15" s="2">
        <f>'申込書（個人）'!F22</f>
        <v>0</v>
      </c>
      <c r="D15" s="2" t="str">
        <f>'申込書（個人）'!U22</f>
        <v/>
      </c>
      <c r="E15" s="2" t="str">
        <f>'申込書（個人）'!Y22</f>
        <v/>
      </c>
      <c r="F15" s="2" t="str">
        <f>'申込書（個人）'!Z22</f>
        <v/>
      </c>
      <c r="I15" s="2">
        <f>'申込書（個人）'!H22</f>
        <v>0</v>
      </c>
      <c r="J15" s="2" t="str">
        <f>'申込書（個人）'!AD22</f>
        <v/>
      </c>
    </row>
    <row r="16" spans="1:12" x14ac:dyDescent="0.2">
      <c r="A16" s="2" t="str">
        <f>'申込書（個人）'!V23</f>
        <v/>
      </c>
      <c r="B16" s="2" t="str">
        <f>'申込書（個人）'!X23</f>
        <v/>
      </c>
      <c r="C16" s="2">
        <f>'申込書（個人）'!F23</f>
        <v>0</v>
      </c>
      <c r="D16" s="2" t="str">
        <f>'申込書（個人）'!U23</f>
        <v/>
      </c>
      <c r="E16" s="2" t="str">
        <f>'申込書（個人）'!Y23</f>
        <v/>
      </c>
      <c r="F16" s="2" t="str">
        <f>'申込書（個人）'!Z23</f>
        <v/>
      </c>
      <c r="I16" s="2">
        <f>'申込書（個人）'!H23</f>
        <v>0</v>
      </c>
      <c r="J16" s="2" t="str">
        <f>'申込書（個人）'!AD23</f>
        <v/>
      </c>
    </row>
    <row r="17" spans="1:10" x14ac:dyDescent="0.2">
      <c r="A17" s="2" t="str">
        <f>'申込書（個人）'!V24</f>
        <v/>
      </c>
      <c r="B17" s="2" t="str">
        <f>'申込書（個人）'!X24</f>
        <v/>
      </c>
      <c r="C17" s="2">
        <f>'申込書（個人）'!F24</f>
        <v>0</v>
      </c>
      <c r="D17" s="2" t="str">
        <f>'申込書（個人）'!U24</f>
        <v/>
      </c>
      <c r="E17" s="2" t="str">
        <f>'申込書（個人）'!Y24</f>
        <v/>
      </c>
      <c r="F17" s="2" t="str">
        <f>'申込書（個人）'!Z24</f>
        <v/>
      </c>
      <c r="I17" s="2">
        <f>'申込書（個人）'!H24</f>
        <v>0</v>
      </c>
      <c r="J17" s="2" t="str">
        <f>'申込書（個人）'!AD24</f>
        <v/>
      </c>
    </row>
    <row r="18" spans="1:10" x14ac:dyDescent="0.2">
      <c r="A18" s="2" t="str">
        <f>'申込書（個人）'!V25</f>
        <v/>
      </c>
      <c r="B18" s="2" t="str">
        <f>'申込書（個人）'!X25</f>
        <v/>
      </c>
      <c r="C18" s="2">
        <f>'申込書（個人）'!F25</f>
        <v>0</v>
      </c>
      <c r="D18" s="2" t="str">
        <f>'申込書（個人）'!U25</f>
        <v/>
      </c>
      <c r="E18" s="2" t="str">
        <f>'申込書（個人）'!Y25</f>
        <v/>
      </c>
      <c r="F18" s="2" t="str">
        <f>'申込書（個人）'!Z25</f>
        <v/>
      </c>
      <c r="I18" s="2">
        <f>'申込書（個人）'!H25</f>
        <v>0</v>
      </c>
      <c r="J18" s="2" t="str">
        <f>'申込書（個人）'!AD25</f>
        <v/>
      </c>
    </row>
    <row r="19" spans="1:10" x14ac:dyDescent="0.2">
      <c r="A19" s="2" t="str">
        <f>'申込書（個人）'!V26</f>
        <v/>
      </c>
      <c r="B19" s="2" t="str">
        <f>'申込書（個人）'!X26</f>
        <v/>
      </c>
      <c r="C19" s="2">
        <f>'申込書（個人）'!F26</f>
        <v>0</v>
      </c>
      <c r="D19" s="2" t="str">
        <f>'申込書（個人）'!U26</f>
        <v/>
      </c>
      <c r="E19" s="2" t="str">
        <f>'申込書（個人）'!Y26</f>
        <v/>
      </c>
      <c r="F19" s="2" t="str">
        <f>'申込書（個人）'!Z26</f>
        <v/>
      </c>
      <c r="I19" s="2">
        <f>'申込書（個人）'!H26</f>
        <v>0</v>
      </c>
      <c r="J19" s="2" t="str">
        <f>'申込書（個人）'!AD26</f>
        <v/>
      </c>
    </row>
    <row r="20" spans="1:10" x14ac:dyDescent="0.2">
      <c r="A20" s="2" t="str">
        <f>'申込書（個人）'!V27</f>
        <v/>
      </c>
      <c r="B20" s="2" t="str">
        <f>'申込書（個人）'!X27</f>
        <v/>
      </c>
      <c r="C20" s="2">
        <f>'申込書（個人）'!F27</f>
        <v>0</v>
      </c>
      <c r="D20" s="2" t="str">
        <f>'申込書（個人）'!U27</f>
        <v/>
      </c>
      <c r="E20" s="2" t="str">
        <f>'申込書（個人）'!Y27</f>
        <v/>
      </c>
      <c r="F20" s="2" t="str">
        <f>'申込書（個人）'!Z27</f>
        <v/>
      </c>
      <c r="I20" s="2">
        <f>'申込書（個人）'!H27</f>
        <v>0</v>
      </c>
      <c r="J20" s="2" t="str">
        <f>'申込書（個人）'!AD27</f>
        <v/>
      </c>
    </row>
    <row r="21" spans="1:10" x14ac:dyDescent="0.2">
      <c r="A21" s="2" t="str">
        <f>'申込書（個人）'!V28</f>
        <v/>
      </c>
      <c r="B21" s="2" t="str">
        <f>'申込書（個人）'!X28</f>
        <v/>
      </c>
      <c r="C21" s="2">
        <f>'申込書（個人）'!F28</f>
        <v>0</v>
      </c>
      <c r="D21" s="2" t="str">
        <f>'申込書（個人）'!U28</f>
        <v/>
      </c>
      <c r="E21" s="2" t="str">
        <f>'申込書（個人）'!Y28</f>
        <v/>
      </c>
      <c r="F21" s="2" t="str">
        <f>'申込書（個人）'!Z28</f>
        <v/>
      </c>
      <c r="I21" s="2">
        <f>'申込書（個人）'!H28</f>
        <v>0</v>
      </c>
      <c r="J21" s="2" t="str">
        <f>'申込書（個人）'!AD28</f>
        <v/>
      </c>
    </row>
    <row r="22" spans="1:10" x14ac:dyDescent="0.2">
      <c r="A22" s="2" t="str">
        <f>'申込書（個人）'!V29</f>
        <v/>
      </c>
      <c r="B22" s="2" t="str">
        <f>'申込書（個人）'!X29</f>
        <v/>
      </c>
      <c r="C22" s="2">
        <f>'申込書（個人）'!F29</f>
        <v>0</v>
      </c>
      <c r="D22" s="2" t="str">
        <f>'申込書（個人）'!U29</f>
        <v/>
      </c>
      <c r="E22" s="2" t="str">
        <f>'申込書（個人）'!Y29</f>
        <v/>
      </c>
      <c r="F22" s="2" t="str">
        <f>'申込書（個人）'!Z29</f>
        <v/>
      </c>
      <c r="I22" s="2">
        <f>'申込書（個人）'!H29</f>
        <v>0</v>
      </c>
      <c r="J22" s="2" t="str">
        <f>'申込書（個人）'!AD29</f>
        <v/>
      </c>
    </row>
    <row r="23" spans="1:10" x14ac:dyDescent="0.2">
      <c r="A23" s="2" t="str">
        <f>'申込書（個人）'!V30</f>
        <v/>
      </c>
      <c r="B23" s="2" t="str">
        <f>'申込書（個人）'!X30</f>
        <v/>
      </c>
      <c r="C23" s="2">
        <f>'申込書（個人）'!F30</f>
        <v>0</v>
      </c>
      <c r="D23" s="2" t="str">
        <f>'申込書（個人）'!U30</f>
        <v/>
      </c>
      <c r="E23" s="2" t="str">
        <f>'申込書（個人）'!Y30</f>
        <v/>
      </c>
      <c r="F23" s="2" t="str">
        <f>'申込書（個人）'!Z30</f>
        <v/>
      </c>
      <c r="I23" s="2">
        <f>'申込書（個人）'!H30</f>
        <v>0</v>
      </c>
      <c r="J23" s="2" t="str">
        <f>'申込書（個人）'!AD30</f>
        <v/>
      </c>
    </row>
    <row r="24" spans="1:10" x14ac:dyDescent="0.2">
      <c r="A24" s="2" t="str">
        <f>'申込書（個人）'!V31</f>
        <v/>
      </c>
      <c r="B24" s="2" t="str">
        <f>'申込書（個人）'!X31</f>
        <v/>
      </c>
      <c r="C24" s="2">
        <f>'申込書（個人）'!F31</f>
        <v>0</v>
      </c>
      <c r="D24" s="2" t="str">
        <f>'申込書（個人）'!U31</f>
        <v/>
      </c>
      <c r="E24" s="2" t="str">
        <f>'申込書（個人）'!Y31</f>
        <v/>
      </c>
      <c r="F24" s="2" t="str">
        <f>'申込書（個人）'!Z31</f>
        <v/>
      </c>
      <c r="I24" s="2">
        <f>'申込書（個人）'!H31</f>
        <v>0</v>
      </c>
      <c r="J24" s="2" t="str">
        <f>'申込書（個人）'!AD31</f>
        <v/>
      </c>
    </row>
    <row r="25" spans="1:10" x14ac:dyDescent="0.2">
      <c r="A25" s="2" t="str">
        <f>'申込書（個人）'!V32</f>
        <v/>
      </c>
      <c r="B25" s="2" t="str">
        <f>'申込書（個人）'!X32</f>
        <v/>
      </c>
      <c r="C25" s="2">
        <f>'申込書（個人）'!F32</f>
        <v>0</v>
      </c>
      <c r="D25" s="2" t="str">
        <f>'申込書（個人）'!U32</f>
        <v/>
      </c>
      <c r="E25" s="2" t="str">
        <f>'申込書（個人）'!Y32</f>
        <v/>
      </c>
      <c r="F25" s="2" t="str">
        <f>'申込書（個人）'!Z32</f>
        <v/>
      </c>
      <c r="I25" s="2">
        <f>'申込書（個人）'!H32</f>
        <v>0</v>
      </c>
      <c r="J25" s="2" t="str">
        <f>'申込書（個人）'!AD32</f>
        <v/>
      </c>
    </row>
    <row r="26" spans="1:10" x14ac:dyDescent="0.2">
      <c r="A26" s="2" t="str">
        <f>'申込書（個人）'!V33</f>
        <v/>
      </c>
      <c r="B26" s="2" t="str">
        <f>'申込書（個人）'!X33</f>
        <v/>
      </c>
      <c r="C26" s="2">
        <f>'申込書（個人）'!F33</f>
        <v>0</v>
      </c>
      <c r="D26" s="2" t="str">
        <f>'申込書（個人）'!U33</f>
        <v/>
      </c>
      <c r="E26" s="2" t="str">
        <f>'申込書（個人）'!Y33</f>
        <v/>
      </c>
      <c r="F26" s="2" t="str">
        <f>'申込書（個人）'!Z33</f>
        <v/>
      </c>
      <c r="I26" s="2">
        <f>'申込書（個人）'!H33</f>
        <v>0</v>
      </c>
      <c r="J26" s="2" t="str">
        <f>'申込書（個人）'!AD33</f>
        <v/>
      </c>
    </row>
    <row r="27" spans="1:10" x14ac:dyDescent="0.2">
      <c r="A27" s="2" t="str">
        <f>'申込書（個人）'!V34</f>
        <v/>
      </c>
      <c r="B27" s="2" t="str">
        <f>'申込書（個人）'!X34</f>
        <v/>
      </c>
      <c r="C27" s="2">
        <f>'申込書（個人）'!F34</f>
        <v>0</v>
      </c>
      <c r="D27" s="2" t="str">
        <f>'申込書（個人）'!U34</f>
        <v/>
      </c>
      <c r="E27" s="2" t="str">
        <f>'申込書（個人）'!Y34</f>
        <v/>
      </c>
      <c r="F27" s="2" t="str">
        <f>'申込書（個人）'!Z34</f>
        <v/>
      </c>
      <c r="I27" s="2">
        <f>'申込書（個人）'!H34</f>
        <v>0</v>
      </c>
      <c r="J27" s="2" t="str">
        <f>'申込書（個人）'!AD34</f>
        <v/>
      </c>
    </row>
    <row r="28" spans="1:10" x14ac:dyDescent="0.2">
      <c r="A28" s="2" t="str">
        <f>'申込書（個人）'!V35</f>
        <v/>
      </c>
      <c r="B28" s="2" t="str">
        <f>'申込書（個人）'!X35</f>
        <v/>
      </c>
      <c r="C28" s="2">
        <f>'申込書（個人）'!F35</f>
        <v>0</v>
      </c>
      <c r="D28" s="2" t="str">
        <f>'申込書（個人）'!U35</f>
        <v/>
      </c>
      <c r="E28" s="2" t="str">
        <f>'申込書（個人）'!Y35</f>
        <v/>
      </c>
      <c r="F28" s="2" t="str">
        <f>'申込書（個人）'!Z35</f>
        <v/>
      </c>
      <c r="I28" s="2">
        <f>'申込書（個人）'!H35</f>
        <v>0</v>
      </c>
      <c r="J28" s="2" t="str">
        <f>'申込書（個人）'!AD35</f>
        <v/>
      </c>
    </row>
    <row r="29" spans="1:10" x14ac:dyDescent="0.2">
      <c r="A29" s="2" t="str">
        <f>'申込書（個人）'!V36</f>
        <v/>
      </c>
      <c r="B29" s="2" t="str">
        <f>'申込書（個人）'!X36</f>
        <v/>
      </c>
      <c r="C29" s="2">
        <f>'申込書（個人）'!F36</f>
        <v>0</v>
      </c>
      <c r="D29" s="2" t="str">
        <f>'申込書（個人）'!U36</f>
        <v/>
      </c>
      <c r="E29" s="2" t="str">
        <f>'申込書（個人）'!Y36</f>
        <v/>
      </c>
      <c r="F29" s="2" t="str">
        <f>'申込書（個人）'!Z36</f>
        <v/>
      </c>
      <c r="I29" s="2">
        <f>'申込書（個人）'!H36</f>
        <v>0</v>
      </c>
      <c r="J29" s="2" t="str">
        <f>'申込書（個人）'!AD36</f>
        <v/>
      </c>
    </row>
    <row r="30" spans="1:10" x14ac:dyDescent="0.2">
      <c r="A30" s="2" t="str">
        <f>'申込書（個人）'!V37</f>
        <v/>
      </c>
      <c r="B30" s="2" t="str">
        <f>'申込書（個人）'!X37</f>
        <v/>
      </c>
      <c r="C30" s="2">
        <f>'申込書（個人）'!F37</f>
        <v>0</v>
      </c>
      <c r="D30" s="2" t="str">
        <f>'申込書（個人）'!U37</f>
        <v/>
      </c>
      <c r="E30" s="2" t="str">
        <f>'申込書（個人）'!Y37</f>
        <v/>
      </c>
      <c r="F30" s="2" t="str">
        <f>'申込書（個人）'!Z37</f>
        <v/>
      </c>
      <c r="I30" s="2">
        <f>'申込書（個人）'!H37</f>
        <v>0</v>
      </c>
      <c r="J30" s="2" t="str">
        <f>'申込書（個人）'!AD37</f>
        <v/>
      </c>
    </row>
    <row r="31" spans="1:10" x14ac:dyDescent="0.2">
      <c r="A31" s="2" t="str">
        <f>'申込書（個人）'!V38</f>
        <v/>
      </c>
      <c r="B31" s="2" t="str">
        <f>'申込書（個人）'!X38</f>
        <v/>
      </c>
      <c r="C31" s="2">
        <f>'申込書（個人）'!F38</f>
        <v>0</v>
      </c>
      <c r="D31" s="2" t="str">
        <f>'申込書（個人）'!U38</f>
        <v/>
      </c>
      <c r="E31" s="2" t="str">
        <f>'申込書（個人）'!Y38</f>
        <v/>
      </c>
      <c r="F31" s="2" t="str">
        <f>'申込書（個人）'!Z38</f>
        <v/>
      </c>
      <c r="I31" s="2">
        <f>'申込書（個人）'!H38</f>
        <v>0</v>
      </c>
      <c r="J31" s="2" t="str">
        <f>'申込書（個人）'!AD38</f>
        <v/>
      </c>
    </row>
    <row r="32" spans="1:10" x14ac:dyDescent="0.2">
      <c r="A32" s="2" t="str">
        <f>'申込書（個人）'!V39</f>
        <v/>
      </c>
      <c r="B32" s="2" t="str">
        <f>'申込書（個人）'!X39</f>
        <v/>
      </c>
      <c r="C32" s="2">
        <f>'申込書（個人）'!F39</f>
        <v>0</v>
      </c>
      <c r="D32" s="2" t="str">
        <f>'申込書（個人）'!U39</f>
        <v/>
      </c>
      <c r="E32" s="2" t="str">
        <f>'申込書（個人）'!Y39</f>
        <v/>
      </c>
      <c r="F32" s="2" t="str">
        <f>'申込書（個人）'!Z39</f>
        <v/>
      </c>
      <c r="I32" s="2">
        <f>'申込書（個人）'!H39</f>
        <v>0</v>
      </c>
      <c r="J32" s="2" t="str">
        <f>'申込書（個人）'!AD39</f>
        <v/>
      </c>
    </row>
    <row r="33" spans="1:10" x14ac:dyDescent="0.2">
      <c r="A33" s="2" t="str">
        <f>'申込書（個人）'!V40</f>
        <v/>
      </c>
      <c r="B33" s="2" t="str">
        <f>'申込書（個人）'!X40</f>
        <v/>
      </c>
      <c r="C33" s="2">
        <f>'申込書（個人）'!F40</f>
        <v>0</v>
      </c>
      <c r="D33" s="2" t="str">
        <f>'申込書（個人）'!U40</f>
        <v/>
      </c>
      <c r="E33" s="2" t="str">
        <f>'申込書（個人）'!Y40</f>
        <v/>
      </c>
      <c r="F33" s="2" t="str">
        <f>'申込書（個人）'!Z40</f>
        <v/>
      </c>
      <c r="I33" s="2">
        <f>'申込書（個人）'!H40</f>
        <v>0</v>
      </c>
      <c r="J33" s="2" t="str">
        <f>'申込書（個人）'!AD40</f>
        <v/>
      </c>
    </row>
    <row r="34" spans="1:10" x14ac:dyDescent="0.2">
      <c r="A34" s="2" t="str">
        <f>'申込書（個人）'!V41</f>
        <v/>
      </c>
      <c r="B34" s="2" t="str">
        <f>'申込書（個人）'!X41</f>
        <v/>
      </c>
      <c r="C34" s="2">
        <f>'申込書（個人）'!F41</f>
        <v>0</v>
      </c>
      <c r="D34" s="2" t="str">
        <f>'申込書（個人）'!U41</f>
        <v/>
      </c>
      <c r="E34" s="2" t="str">
        <f>'申込書（個人）'!Y41</f>
        <v/>
      </c>
      <c r="F34" s="2" t="str">
        <f>'申込書（個人）'!Z41</f>
        <v/>
      </c>
      <c r="I34" s="2">
        <f>'申込書（個人）'!H41</f>
        <v>0</v>
      </c>
      <c r="J34" s="2" t="str">
        <f>'申込書（個人）'!AD41</f>
        <v/>
      </c>
    </row>
    <row r="35" spans="1:10" x14ac:dyDescent="0.2">
      <c r="A35" s="2" t="str">
        <f>'申込書（個人）'!V42</f>
        <v/>
      </c>
      <c r="B35" s="2" t="str">
        <f>'申込書（個人）'!X42</f>
        <v/>
      </c>
      <c r="C35" s="2">
        <f>'申込書（個人）'!F42</f>
        <v>0</v>
      </c>
      <c r="D35" s="2" t="str">
        <f>'申込書（個人）'!U42</f>
        <v/>
      </c>
      <c r="E35" s="2" t="str">
        <f>'申込書（個人）'!Y42</f>
        <v/>
      </c>
      <c r="F35" s="2" t="str">
        <f>'申込書（個人）'!Z42</f>
        <v/>
      </c>
      <c r="I35" s="2">
        <f>'申込書（個人）'!H42</f>
        <v>0</v>
      </c>
      <c r="J35" s="2" t="str">
        <f>'申込書（個人）'!AD42</f>
        <v/>
      </c>
    </row>
    <row r="36" spans="1:10" x14ac:dyDescent="0.2">
      <c r="A36" s="2" t="str">
        <f>'申込書（個人）'!V43</f>
        <v/>
      </c>
      <c r="B36" s="2" t="str">
        <f>'申込書（個人）'!X43</f>
        <v/>
      </c>
      <c r="C36" s="2">
        <f>'申込書（個人）'!F43</f>
        <v>0</v>
      </c>
      <c r="D36" s="2" t="str">
        <f>'申込書（個人）'!U43</f>
        <v/>
      </c>
      <c r="E36" s="2" t="str">
        <f>'申込書（個人）'!Y43</f>
        <v/>
      </c>
      <c r="F36" s="2" t="str">
        <f>'申込書（個人）'!Z43</f>
        <v/>
      </c>
      <c r="I36" s="2">
        <f>'申込書（個人）'!H43</f>
        <v>0</v>
      </c>
      <c r="J36" s="2" t="str">
        <f>'申込書（個人）'!AD43</f>
        <v/>
      </c>
    </row>
    <row r="37" spans="1:10" x14ac:dyDescent="0.2">
      <c r="A37" s="2" t="str">
        <f>'申込書（個人）'!V44</f>
        <v/>
      </c>
      <c r="B37" s="2" t="str">
        <f>'申込書（個人）'!X44</f>
        <v/>
      </c>
      <c r="C37" s="2">
        <f>'申込書（個人）'!F44</f>
        <v>0</v>
      </c>
      <c r="D37" s="2" t="str">
        <f>'申込書（個人）'!U44</f>
        <v/>
      </c>
      <c r="E37" s="2" t="str">
        <f>'申込書（個人）'!Y44</f>
        <v/>
      </c>
      <c r="F37" s="2" t="str">
        <f>'申込書（個人）'!Z44</f>
        <v/>
      </c>
      <c r="I37" s="2">
        <f>'申込書（個人）'!H44</f>
        <v>0</v>
      </c>
      <c r="J37" s="2" t="str">
        <f>'申込書（個人）'!AD44</f>
        <v/>
      </c>
    </row>
    <row r="38" spans="1:10" x14ac:dyDescent="0.2">
      <c r="A38" s="2" t="str">
        <f>'申込書（個人）'!V45</f>
        <v/>
      </c>
      <c r="B38" s="2" t="str">
        <f>'申込書（個人）'!X45</f>
        <v/>
      </c>
      <c r="C38" s="2">
        <f>'申込書（個人）'!F45</f>
        <v>0</v>
      </c>
      <c r="D38" s="2" t="str">
        <f>'申込書（個人）'!U45</f>
        <v/>
      </c>
      <c r="E38" s="2" t="str">
        <f>'申込書（個人）'!Y45</f>
        <v/>
      </c>
      <c r="F38" s="2" t="str">
        <f>'申込書（個人）'!Z45</f>
        <v/>
      </c>
      <c r="I38" s="2">
        <f>'申込書（個人）'!H45</f>
        <v>0</v>
      </c>
      <c r="J38" s="2" t="str">
        <f>'申込書（個人）'!AD45</f>
        <v/>
      </c>
    </row>
    <row r="39" spans="1:10" x14ac:dyDescent="0.2">
      <c r="A39" s="2" t="str">
        <f>'申込書（個人）'!V46</f>
        <v/>
      </c>
      <c r="B39" s="2" t="str">
        <f>'申込書（個人）'!X46</f>
        <v/>
      </c>
      <c r="C39" s="2">
        <f>'申込書（個人）'!F46</f>
        <v>0</v>
      </c>
      <c r="D39" s="2" t="str">
        <f>'申込書（個人）'!U46</f>
        <v/>
      </c>
      <c r="E39" s="2" t="str">
        <f>'申込書（個人）'!Y46</f>
        <v/>
      </c>
      <c r="F39" s="2" t="str">
        <f>'申込書（個人）'!Z46</f>
        <v/>
      </c>
      <c r="I39" s="2">
        <f>'申込書（個人）'!H46</f>
        <v>0</v>
      </c>
      <c r="J39" s="2" t="str">
        <f>'申込書（個人）'!AD46</f>
        <v/>
      </c>
    </row>
    <row r="40" spans="1:10" x14ac:dyDescent="0.2">
      <c r="A40" s="2" t="str">
        <f>'申込書（個人）'!V47</f>
        <v/>
      </c>
      <c r="B40" s="2" t="str">
        <f>'申込書（個人）'!X47</f>
        <v/>
      </c>
      <c r="C40" s="2">
        <f>'申込書（個人）'!F47</f>
        <v>0</v>
      </c>
      <c r="D40" s="2" t="str">
        <f>'申込書（個人）'!U47</f>
        <v/>
      </c>
      <c r="E40" s="2" t="str">
        <f>'申込書（個人）'!Y47</f>
        <v/>
      </c>
      <c r="F40" s="2" t="str">
        <f>'申込書（個人）'!Z47</f>
        <v/>
      </c>
      <c r="I40" s="2">
        <f>'申込書（個人）'!H47</f>
        <v>0</v>
      </c>
      <c r="J40" s="2" t="str">
        <f>'申込書（個人）'!AD47</f>
        <v/>
      </c>
    </row>
    <row r="41" spans="1:10" x14ac:dyDescent="0.2">
      <c r="A41" s="2" t="str">
        <f>'申込書（個人）'!V48</f>
        <v/>
      </c>
      <c r="B41" s="2" t="str">
        <f>'申込書（個人）'!X48</f>
        <v/>
      </c>
      <c r="C41" s="2">
        <f>'申込書（個人）'!F48</f>
        <v>0</v>
      </c>
      <c r="D41" s="2" t="str">
        <f>'申込書（個人）'!U48</f>
        <v/>
      </c>
      <c r="E41" s="2" t="str">
        <f>'申込書（個人）'!Y48</f>
        <v/>
      </c>
      <c r="F41" s="2" t="str">
        <f>'申込書（個人）'!Z48</f>
        <v/>
      </c>
      <c r="I41" s="2">
        <f>'申込書（個人）'!H48</f>
        <v>0</v>
      </c>
      <c r="J41" s="2" t="str">
        <f>'申込書（個人）'!AD48</f>
        <v/>
      </c>
    </row>
    <row r="42" spans="1:10" x14ac:dyDescent="0.2">
      <c r="A42" s="2" t="str">
        <f>'申込書（個人）'!V49</f>
        <v/>
      </c>
      <c r="B42" s="2" t="str">
        <f>'申込書（個人）'!X49</f>
        <v/>
      </c>
      <c r="C42" s="2">
        <f>'申込書（個人）'!F49</f>
        <v>0</v>
      </c>
      <c r="D42" s="2" t="str">
        <f>'申込書（個人）'!U49</f>
        <v/>
      </c>
      <c r="E42" s="2" t="str">
        <f>'申込書（個人）'!Y49</f>
        <v/>
      </c>
      <c r="F42" s="2" t="str">
        <f>'申込書（個人）'!Z49</f>
        <v/>
      </c>
      <c r="I42" s="2">
        <f>'申込書（個人）'!H49</f>
        <v>0</v>
      </c>
      <c r="J42" s="2" t="str">
        <f>'申込書（個人）'!AD49</f>
        <v/>
      </c>
    </row>
    <row r="43" spans="1:10" x14ac:dyDescent="0.2">
      <c r="A43" s="2" t="str">
        <f>'申込書（個人）'!V50</f>
        <v/>
      </c>
      <c r="B43" s="2" t="str">
        <f>'申込書（個人）'!X50</f>
        <v/>
      </c>
      <c r="C43" s="2">
        <f>'申込書（個人）'!F50</f>
        <v>0</v>
      </c>
      <c r="D43" s="2" t="str">
        <f>'申込書（個人）'!U50</f>
        <v/>
      </c>
      <c r="E43" s="2" t="str">
        <f>'申込書（個人）'!Y50</f>
        <v/>
      </c>
      <c r="F43" s="2" t="str">
        <f>'申込書（個人）'!Z50</f>
        <v/>
      </c>
      <c r="I43" s="2">
        <f>'申込書（個人）'!H50</f>
        <v>0</v>
      </c>
      <c r="J43" s="2" t="str">
        <f>'申込書（個人）'!AD50</f>
        <v/>
      </c>
    </row>
    <row r="44" spans="1:10" x14ac:dyDescent="0.2">
      <c r="A44" s="2" t="str">
        <f>'申込書（個人）'!V51</f>
        <v/>
      </c>
      <c r="B44" s="2" t="str">
        <f>'申込書（個人）'!X51</f>
        <v/>
      </c>
      <c r="C44" s="2">
        <f>'申込書（個人）'!F51</f>
        <v>0</v>
      </c>
      <c r="D44" s="2" t="str">
        <f>'申込書（個人）'!U51</f>
        <v/>
      </c>
      <c r="E44" s="2" t="str">
        <f>'申込書（個人）'!Y51</f>
        <v/>
      </c>
      <c r="F44" s="2" t="str">
        <f>'申込書（個人）'!Z51</f>
        <v/>
      </c>
      <c r="I44" s="2">
        <f>'申込書（個人）'!H51</f>
        <v>0</v>
      </c>
      <c r="J44" s="2" t="str">
        <f>'申込書（個人）'!AD51</f>
        <v/>
      </c>
    </row>
    <row r="45" spans="1:10" x14ac:dyDescent="0.2">
      <c r="A45" s="2" t="str">
        <f>'申込書（個人）'!V52</f>
        <v/>
      </c>
      <c r="B45" s="2" t="str">
        <f>'申込書（個人）'!X52</f>
        <v/>
      </c>
      <c r="C45" s="2">
        <f>'申込書（個人）'!F52</f>
        <v>0</v>
      </c>
      <c r="D45" s="2" t="str">
        <f>'申込書（個人）'!U52</f>
        <v/>
      </c>
      <c r="E45" s="2" t="str">
        <f>'申込書（個人）'!Y52</f>
        <v/>
      </c>
      <c r="F45" s="2" t="str">
        <f>'申込書（個人）'!Z52</f>
        <v/>
      </c>
      <c r="I45" s="2">
        <f>'申込書（個人）'!H52</f>
        <v>0</v>
      </c>
      <c r="J45" s="2" t="str">
        <f>'申込書（個人）'!AD52</f>
        <v/>
      </c>
    </row>
    <row r="46" spans="1:10" x14ac:dyDescent="0.2">
      <c r="A46" s="2" t="str">
        <f>'申込書（個人）'!V53</f>
        <v/>
      </c>
      <c r="B46" s="2" t="str">
        <f>'申込書（個人）'!X53</f>
        <v/>
      </c>
      <c r="C46" s="2">
        <f>'申込書（個人）'!F53</f>
        <v>0</v>
      </c>
      <c r="D46" s="2" t="str">
        <f>'申込書（個人）'!U53</f>
        <v/>
      </c>
      <c r="E46" s="2" t="str">
        <f>'申込書（個人）'!Y53</f>
        <v/>
      </c>
      <c r="F46" s="2" t="str">
        <f>'申込書（個人）'!Z53</f>
        <v/>
      </c>
      <c r="I46" s="2">
        <f>'申込書（個人）'!H53</f>
        <v>0</v>
      </c>
      <c r="J46" s="2" t="str">
        <f>'申込書（個人）'!AD53</f>
        <v/>
      </c>
    </row>
    <row r="47" spans="1:10" x14ac:dyDescent="0.2">
      <c r="A47" s="2" t="str">
        <f>'申込書（個人）'!V54</f>
        <v/>
      </c>
      <c r="B47" s="2" t="str">
        <f>'申込書（個人）'!X54</f>
        <v/>
      </c>
      <c r="C47" s="2">
        <f>'申込書（個人）'!F54</f>
        <v>0</v>
      </c>
      <c r="D47" s="2" t="str">
        <f>'申込書（個人）'!U54</f>
        <v/>
      </c>
      <c r="E47" s="2" t="str">
        <f>'申込書（個人）'!Y54</f>
        <v/>
      </c>
      <c r="F47" s="2" t="str">
        <f>'申込書（個人）'!Z54</f>
        <v/>
      </c>
      <c r="I47" s="2">
        <f>'申込書（個人）'!H54</f>
        <v>0</v>
      </c>
      <c r="J47" s="2" t="str">
        <f>'申込書（個人）'!AD54</f>
        <v/>
      </c>
    </row>
    <row r="48" spans="1:10" x14ac:dyDescent="0.2">
      <c r="A48" s="2" t="str">
        <f>'申込書（個人）'!V55</f>
        <v/>
      </c>
      <c r="B48" s="2" t="str">
        <f>'申込書（個人）'!X55</f>
        <v/>
      </c>
      <c r="C48" s="2">
        <f>'申込書（個人）'!F55</f>
        <v>0</v>
      </c>
      <c r="D48" s="2" t="str">
        <f>'申込書（個人）'!U55</f>
        <v/>
      </c>
      <c r="E48" s="2" t="str">
        <f>'申込書（個人）'!Y55</f>
        <v/>
      </c>
      <c r="F48" s="2" t="str">
        <f>'申込書（個人）'!Z55</f>
        <v/>
      </c>
      <c r="I48" s="2">
        <f>'申込書（個人）'!H55</f>
        <v>0</v>
      </c>
      <c r="J48" s="2" t="str">
        <f>'申込書（個人）'!AD55</f>
        <v/>
      </c>
    </row>
    <row r="49" spans="1:10" x14ac:dyDescent="0.2">
      <c r="A49" s="2" t="str">
        <f>'申込書（個人）'!V56</f>
        <v/>
      </c>
      <c r="B49" s="2" t="str">
        <f>'申込書（個人）'!X56</f>
        <v/>
      </c>
      <c r="C49" s="2">
        <f>'申込書（個人）'!F56</f>
        <v>0</v>
      </c>
      <c r="D49" s="2" t="str">
        <f>'申込書（個人）'!U56</f>
        <v/>
      </c>
      <c r="E49" s="2" t="str">
        <f>'申込書（個人）'!Y56</f>
        <v/>
      </c>
      <c r="F49" s="2" t="str">
        <f>'申込書（個人）'!Z56</f>
        <v/>
      </c>
      <c r="I49" s="2">
        <f>'申込書（個人）'!H56</f>
        <v>0</v>
      </c>
      <c r="J49" s="2" t="str">
        <f>'申込書（個人）'!AD56</f>
        <v/>
      </c>
    </row>
    <row r="50" spans="1:10" x14ac:dyDescent="0.2">
      <c r="A50" s="2" t="str">
        <f>'申込書（個人）'!V57</f>
        <v/>
      </c>
      <c r="B50" s="2" t="str">
        <f>'申込書（個人）'!X57</f>
        <v/>
      </c>
      <c r="C50" s="2">
        <f>'申込書（個人）'!F57</f>
        <v>0</v>
      </c>
      <c r="D50" s="2" t="str">
        <f>'申込書（個人）'!U57</f>
        <v/>
      </c>
      <c r="E50" s="2" t="str">
        <f>'申込書（個人）'!Y57</f>
        <v/>
      </c>
      <c r="F50" s="2" t="str">
        <f>'申込書（個人）'!Z57</f>
        <v/>
      </c>
      <c r="I50" s="2">
        <f>'申込書（個人）'!H57</f>
        <v>0</v>
      </c>
      <c r="J50" s="2" t="str">
        <f>'申込書（個人）'!AD57</f>
        <v/>
      </c>
    </row>
    <row r="51" spans="1:10" x14ac:dyDescent="0.2">
      <c r="A51" s="2" t="str">
        <f>'申込書（個人）'!V58</f>
        <v/>
      </c>
      <c r="B51" s="2" t="str">
        <f>'申込書（個人）'!X58</f>
        <v/>
      </c>
      <c r="C51" s="2">
        <f>'申込書（個人）'!F58</f>
        <v>0</v>
      </c>
      <c r="D51" s="2" t="str">
        <f>'申込書（個人）'!U58</f>
        <v/>
      </c>
      <c r="E51" s="2" t="str">
        <f>'申込書（個人）'!Y58</f>
        <v/>
      </c>
      <c r="F51" s="2" t="str">
        <f>'申込書（個人）'!Z58</f>
        <v/>
      </c>
      <c r="I51" s="2">
        <f>'申込書（個人）'!H58</f>
        <v>0</v>
      </c>
      <c r="J51" s="2" t="str">
        <f>'申込書（個人）'!AD58</f>
        <v/>
      </c>
    </row>
    <row r="52" spans="1:10" x14ac:dyDescent="0.2">
      <c r="A52" s="2" t="str">
        <f>'申込書（個人）'!V59</f>
        <v/>
      </c>
      <c r="B52" s="2" t="str">
        <f>'申込書（個人）'!X59</f>
        <v/>
      </c>
      <c r="C52" s="2">
        <f>'申込書（個人）'!F59</f>
        <v>0</v>
      </c>
      <c r="D52" s="2" t="str">
        <f>'申込書（個人）'!U59</f>
        <v/>
      </c>
      <c r="E52" s="2" t="str">
        <f>'申込書（個人）'!Y59</f>
        <v/>
      </c>
      <c r="F52" s="2" t="str">
        <f>'申込書（個人）'!Z59</f>
        <v/>
      </c>
      <c r="I52" s="2">
        <f>'申込書（個人）'!H59</f>
        <v>0</v>
      </c>
      <c r="J52" s="2" t="str">
        <f>'申込書（個人）'!AD59</f>
        <v/>
      </c>
    </row>
    <row r="53" spans="1:10" x14ac:dyDescent="0.2">
      <c r="A53" s="2" t="str">
        <f>'申込書（個人）'!V60</f>
        <v/>
      </c>
      <c r="B53" s="2" t="str">
        <f>'申込書（個人）'!X60</f>
        <v/>
      </c>
      <c r="C53" s="2">
        <f>'申込書（個人）'!F60</f>
        <v>0</v>
      </c>
      <c r="D53" s="2" t="str">
        <f>'申込書（個人）'!U60</f>
        <v/>
      </c>
      <c r="E53" s="2" t="str">
        <f>'申込書（個人）'!Y60</f>
        <v/>
      </c>
      <c r="F53" s="2" t="str">
        <f>'申込書（個人）'!Z60</f>
        <v/>
      </c>
      <c r="I53" s="2">
        <f>'申込書（個人）'!H60</f>
        <v>0</v>
      </c>
      <c r="J53" s="2" t="str">
        <f>'申込書（個人）'!AD60</f>
        <v/>
      </c>
    </row>
    <row r="54" spans="1:10" x14ac:dyDescent="0.2">
      <c r="A54" s="2" t="str">
        <f>'申込書（個人）'!V61</f>
        <v/>
      </c>
      <c r="B54" s="2" t="str">
        <f>'申込書（個人）'!X61</f>
        <v/>
      </c>
      <c r="C54" s="2">
        <f>'申込書（個人）'!F61</f>
        <v>0</v>
      </c>
      <c r="D54" s="2" t="str">
        <f>'申込書（個人）'!U61</f>
        <v/>
      </c>
      <c r="E54" s="2" t="str">
        <f>'申込書（個人）'!Y61</f>
        <v/>
      </c>
      <c r="F54" s="2" t="str">
        <f>'申込書（個人）'!Z61</f>
        <v/>
      </c>
      <c r="I54" s="2">
        <f>'申込書（個人）'!H61</f>
        <v>0</v>
      </c>
      <c r="J54" s="2" t="str">
        <f>'申込書（個人）'!AD61</f>
        <v/>
      </c>
    </row>
    <row r="55" spans="1:10" x14ac:dyDescent="0.2">
      <c r="A55" s="2" t="str">
        <f>'申込書（個人）'!V62</f>
        <v/>
      </c>
      <c r="B55" s="2" t="str">
        <f>'申込書（個人）'!X62</f>
        <v/>
      </c>
      <c r="C55" s="2">
        <f>'申込書（個人）'!F62</f>
        <v>0</v>
      </c>
      <c r="D55" s="2" t="str">
        <f>'申込書（個人）'!U62</f>
        <v/>
      </c>
      <c r="E55" s="2" t="str">
        <f>'申込書（個人）'!Y62</f>
        <v/>
      </c>
      <c r="F55" s="2" t="str">
        <f>'申込書（個人）'!Z62</f>
        <v/>
      </c>
      <c r="I55" s="2">
        <f>'申込書（個人）'!H62</f>
        <v>0</v>
      </c>
      <c r="J55" s="2" t="str">
        <f>'申込書（個人）'!AD62</f>
        <v/>
      </c>
    </row>
    <row r="56" spans="1:10" x14ac:dyDescent="0.2">
      <c r="A56" s="2" t="str">
        <f>'申込書（個人）'!V63</f>
        <v/>
      </c>
      <c r="B56" s="2" t="str">
        <f>'申込書（個人）'!X63</f>
        <v/>
      </c>
      <c r="C56" s="2">
        <f>'申込書（個人）'!F63</f>
        <v>0</v>
      </c>
      <c r="D56" s="2" t="str">
        <f>'申込書（個人）'!U63</f>
        <v/>
      </c>
      <c r="E56" s="2" t="str">
        <f>'申込書（個人）'!Y63</f>
        <v/>
      </c>
      <c r="F56" s="2" t="str">
        <f>'申込書（個人）'!Z63</f>
        <v/>
      </c>
      <c r="I56" s="2">
        <f>'申込書（個人）'!H63</f>
        <v>0</v>
      </c>
      <c r="J56" s="2" t="str">
        <f>'申込書（個人）'!AD63</f>
        <v/>
      </c>
    </row>
    <row r="57" spans="1:10" x14ac:dyDescent="0.2">
      <c r="A57" s="2" t="str">
        <f>'申込書（個人）'!V64</f>
        <v/>
      </c>
      <c r="B57" s="2" t="str">
        <f>'申込書（個人）'!X64</f>
        <v/>
      </c>
      <c r="C57" s="2">
        <f>'申込書（個人）'!F64</f>
        <v>0</v>
      </c>
      <c r="D57" s="2" t="str">
        <f>'申込書（個人）'!U64</f>
        <v/>
      </c>
      <c r="E57" s="2" t="str">
        <f>'申込書（個人）'!Y64</f>
        <v/>
      </c>
      <c r="F57" s="2" t="str">
        <f>'申込書（個人）'!Z64</f>
        <v/>
      </c>
      <c r="I57" s="2">
        <f>'申込書（個人）'!H64</f>
        <v>0</v>
      </c>
      <c r="J57" s="2" t="str">
        <f>'申込書（個人）'!AD64</f>
        <v/>
      </c>
    </row>
    <row r="58" spans="1:10" x14ac:dyDescent="0.2">
      <c r="A58" s="2" t="str">
        <f>'申込書（個人）'!V65</f>
        <v/>
      </c>
      <c r="B58" s="2" t="str">
        <f>'申込書（個人）'!X65</f>
        <v/>
      </c>
      <c r="C58" s="2">
        <f>'申込書（個人）'!F65</f>
        <v>0</v>
      </c>
      <c r="D58" s="2" t="str">
        <f>'申込書（個人）'!U65</f>
        <v/>
      </c>
      <c r="E58" s="2" t="str">
        <f>'申込書（個人）'!Y65</f>
        <v/>
      </c>
      <c r="F58" s="2" t="str">
        <f>'申込書（個人）'!Z65</f>
        <v/>
      </c>
      <c r="I58" s="2">
        <f>'申込書（個人）'!H65</f>
        <v>0</v>
      </c>
      <c r="J58" s="2" t="str">
        <f>'申込書（個人）'!AD65</f>
        <v/>
      </c>
    </row>
    <row r="59" spans="1:10" x14ac:dyDescent="0.2">
      <c r="A59" s="2" t="str">
        <f>'申込書（個人）'!V66</f>
        <v/>
      </c>
      <c r="B59" s="2" t="str">
        <f>'申込書（個人）'!X66</f>
        <v/>
      </c>
      <c r="C59" s="2">
        <f>'申込書（個人）'!F66</f>
        <v>0</v>
      </c>
      <c r="D59" s="2" t="str">
        <f>'申込書（個人）'!U66</f>
        <v/>
      </c>
      <c r="E59" s="2" t="str">
        <f>'申込書（個人）'!Y66</f>
        <v/>
      </c>
      <c r="F59" s="2" t="str">
        <f>'申込書（個人）'!Z66</f>
        <v/>
      </c>
      <c r="I59" s="2">
        <f>'申込書（個人）'!H66</f>
        <v>0</v>
      </c>
      <c r="J59" s="2" t="str">
        <f>'申込書（個人）'!AD66</f>
        <v/>
      </c>
    </row>
    <row r="60" spans="1:10" x14ac:dyDescent="0.2">
      <c r="A60" s="2" t="str">
        <f>'申込書（個人）'!V67</f>
        <v/>
      </c>
      <c r="B60" s="2" t="str">
        <f>'申込書（個人）'!X67</f>
        <v/>
      </c>
      <c r="C60" s="2">
        <f>'申込書（個人）'!F67</f>
        <v>0</v>
      </c>
      <c r="D60" s="2" t="str">
        <f>'申込書（個人）'!U67</f>
        <v/>
      </c>
      <c r="E60" s="2" t="str">
        <f>'申込書（個人）'!Y67</f>
        <v/>
      </c>
      <c r="F60" s="2" t="str">
        <f>'申込書（個人）'!Z67</f>
        <v/>
      </c>
      <c r="I60" s="2">
        <f>'申込書（個人）'!H67</f>
        <v>0</v>
      </c>
      <c r="J60" s="2" t="str">
        <f>'申込書（個人）'!AD67</f>
        <v/>
      </c>
    </row>
    <row r="61" spans="1:10" x14ac:dyDescent="0.2">
      <c r="A61" s="2" t="str">
        <f>'申込書（個人）'!V68</f>
        <v/>
      </c>
      <c r="B61" s="2" t="str">
        <f>'申込書（個人）'!X68</f>
        <v/>
      </c>
      <c r="C61" s="2">
        <f>'申込書（個人）'!F68</f>
        <v>0</v>
      </c>
      <c r="D61" s="2" t="str">
        <f>'申込書（個人）'!U68</f>
        <v/>
      </c>
      <c r="E61" s="2" t="str">
        <f>'申込書（個人）'!Y68</f>
        <v/>
      </c>
      <c r="F61" s="2" t="str">
        <f>'申込書（個人）'!Z68</f>
        <v/>
      </c>
      <c r="I61" s="2">
        <f>'申込書（個人）'!H68</f>
        <v>0</v>
      </c>
      <c r="J61" s="2" t="str">
        <f>'申込書（個人）'!AD68</f>
        <v/>
      </c>
    </row>
    <row r="62" spans="1:10" x14ac:dyDescent="0.2">
      <c r="A62" s="2" t="str">
        <f>'申込書（個人）'!V69</f>
        <v/>
      </c>
      <c r="B62" s="2" t="str">
        <f>'申込書（個人）'!X69</f>
        <v/>
      </c>
      <c r="C62" s="2">
        <f>'申込書（個人）'!F69</f>
        <v>0</v>
      </c>
      <c r="D62" s="2" t="str">
        <f>'申込書（個人）'!U69</f>
        <v/>
      </c>
      <c r="E62" s="2" t="str">
        <f>'申込書（個人）'!Y69</f>
        <v/>
      </c>
      <c r="F62" s="2" t="str">
        <f>'申込書（個人）'!Z69</f>
        <v/>
      </c>
      <c r="I62" s="2">
        <f>'申込書（個人）'!H69</f>
        <v>0</v>
      </c>
      <c r="J62" s="2" t="str">
        <f>'申込書（個人）'!AD69</f>
        <v/>
      </c>
    </row>
    <row r="63" spans="1:10" x14ac:dyDescent="0.2">
      <c r="A63" s="2" t="str">
        <f>'申込書（個人）'!V70</f>
        <v/>
      </c>
      <c r="B63" s="2" t="str">
        <f>'申込書（個人）'!X70</f>
        <v/>
      </c>
      <c r="C63" s="2">
        <f>'申込書（個人）'!F70</f>
        <v>0</v>
      </c>
      <c r="D63" s="2" t="str">
        <f>'申込書（個人）'!U70</f>
        <v/>
      </c>
      <c r="E63" s="2" t="str">
        <f>'申込書（個人）'!Y70</f>
        <v/>
      </c>
      <c r="F63" s="2" t="str">
        <f>'申込書（個人）'!Z70</f>
        <v/>
      </c>
      <c r="I63" s="2">
        <f>'申込書（個人）'!H70</f>
        <v>0</v>
      </c>
      <c r="J63" s="2" t="str">
        <f>'申込書（個人）'!AD70</f>
        <v/>
      </c>
    </row>
    <row r="64" spans="1:10" x14ac:dyDescent="0.2">
      <c r="A64" s="2" t="str">
        <f>'申込書（個人）'!V71</f>
        <v/>
      </c>
      <c r="B64" s="2" t="str">
        <f>'申込書（個人）'!X71</f>
        <v/>
      </c>
      <c r="C64" s="2">
        <f>'申込書（個人）'!F71</f>
        <v>0</v>
      </c>
      <c r="D64" s="2" t="str">
        <f>'申込書（個人）'!U71</f>
        <v/>
      </c>
      <c r="E64" s="2" t="str">
        <f>'申込書（個人）'!Y71</f>
        <v/>
      </c>
      <c r="F64" s="2" t="str">
        <f>'申込書（個人）'!Z71</f>
        <v/>
      </c>
      <c r="I64" s="2">
        <f>'申込書（個人）'!H71</f>
        <v>0</v>
      </c>
      <c r="J64" s="2" t="str">
        <f>'申込書（個人）'!AD71</f>
        <v/>
      </c>
    </row>
    <row r="65" spans="1:10" x14ac:dyDescent="0.2">
      <c r="A65" s="2" t="str">
        <f>'申込書（個人）'!V72</f>
        <v/>
      </c>
      <c r="B65" s="2" t="str">
        <f>'申込書（個人）'!X72</f>
        <v/>
      </c>
      <c r="C65" s="2">
        <f>'申込書（個人）'!F72</f>
        <v>0</v>
      </c>
      <c r="D65" s="2" t="str">
        <f>'申込書（個人）'!U72</f>
        <v/>
      </c>
      <c r="E65" s="2" t="str">
        <f>'申込書（個人）'!Y72</f>
        <v/>
      </c>
      <c r="F65" s="2" t="str">
        <f>'申込書（個人）'!Z72</f>
        <v/>
      </c>
      <c r="I65" s="2">
        <f>'申込書（個人）'!H72</f>
        <v>0</v>
      </c>
      <c r="J65" s="2" t="str">
        <f>'申込書（個人）'!AD72</f>
        <v/>
      </c>
    </row>
    <row r="66" spans="1:10" x14ac:dyDescent="0.2">
      <c r="A66" s="2" t="str">
        <f>'申込書（個人）'!V73</f>
        <v/>
      </c>
      <c r="B66" s="2" t="str">
        <f>'申込書（個人）'!X73</f>
        <v/>
      </c>
      <c r="C66" s="2">
        <f>'申込書（個人）'!F73</f>
        <v>0</v>
      </c>
      <c r="D66" s="2" t="str">
        <f>'申込書（個人）'!U73</f>
        <v/>
      </c>
      <c r="E66" s="2" t="str">
        <f>'申込書（個人）'!Y73</f>
        <v/>
      </c>
      <c r="F66" s="2" t="str">
        <f>'申込書（個人）'!Z73</f>
        <v/>
      </c>
      <c r="I66" s="2">
        <f>'申込書（個人）'!H73</f>
        <v>0</v>
      </c>
      <c r="J66" s="2" t="str">
        <f>'申込書（個人）'!AD73</f>
        <v/>
      </c>
    </row>
    <row r="67" spans="1:10" x14ac:dyDescent="0.2">
      <c r="A67" s="2" t="str">
        <f>'申込書（個人）'!V74</f>
        <v/>
      </c>
      <c r="B67" s="2" t="str">
        <f>'申込書（個人）'!X74</f>
        <v/>
      </c>
      <c r="C67" s="2">
        <f>'申込書（個人）'!F74</f>
        <v>0</v>
      </c>
      <c r="D67" s="2" t="str">
        <f>'申込書（個人）'!U74</f>
        <v/>
      </c>
      <c r="E67" s="2" t="str">
        <f>'申込書（個人）'!Y74</f>
        <v/>
      </c>
      <c r="F67" s="2" t="str">
        <f>'申込書（個人）'!Z74</f>
        <v/>
      </c>
      <c r="I67" s="2">
        <f>'申込書（個人）'!H74</f>
        <v>0</v>
      </c>
      <c r="J67" s="2" t="str">
        <f>'申込書（個人）'!AD74</f>
        <v/>
      </c>
    </row>
    <row r="68" spans="1:10" x14ac:dyDescent="0.2">
      <c r="A68" s="2" t="str">
        <f>'申込書（個人）'!V75</f>
        <v/>
      </c>
      <c r="B68" s="2" t="str">
        <f>'申込書（個人）'!X75</f>
        <v/>
      </c>
      <c r="C68" s="2">
        <f>'申込書（個人）'!F75</f>
        <v>0</v>
      </c>
      <c r="D68" s="2" t="str">
        <f>'申込書（個人）'!U75</f>
        <v/>
      </c>
      <c r="E68" s="2" t="str">
        <f>'申込書（個人）'!Y75</f>
        <v/>
      </c>
      <c r="F68" s="2" t="str">
        <f>'申込書（個人）'!Z75</f>
        <v/>
      </c>
      <c r="I68" s="2">
        <f>'申込書（個人）'!H75</f>
        <v>0</v>
      </c>
      <c r="J68" s="2" t="str">
        <f>'申込書（個人）'!AD75</f>
        <v/>
      </c>
    </row>
    <row r="69" spans="1:10" x14ac:dyDescent="0.2">
      <c r="A69" s="2" t="str">
        <f>'申込書（個人）'!V76</f>
        <v/>
      </c>
      <c r="B69" s="2" t="str">
        <f>'申込書（個人）'!X76</f>
        <v/>
      </c>
      <c r="C69" s="2">
        <f>'申込書（個人）'!F76</f>
        <v>0</v>
      </c>
      <c r="D69" s="2" t="str">
        <f>'申込書（個人）'!U76</f>
        <v/>
      </c>
      <c r="E69" s="2" t="str">
        <f>'申込書（個人）'!Y76</f>
        <v/>
      </c>
      <c r="F69" s="2" t="str">
        <f>'申込書（個人）'!Z76</f>
        <v/>
      </c>
      <c r="I69" s="2">
        <f>'申込書（個人）'!H76</f>
        <v>0</v>
      </c>
      <c r="J69" s="2" t="str">
        <f>'申込書（個人）'!AD76</f>
        <v/>
      </c>
    </row>
    <row r="70" spans="1:10" x14ac:dyDescent="0.2">
      <c r="A70" s="2" t="str">
        <f>'申込書（個人）'!V77</f>
        <v/>
      </c>
      <c r="B70" s="2" t="str">
        <f>'申込書（個人）'!X77</f>
        <v/>
      </c>
      <c r="C70" s="2">
        <f>'申込書（個人）'!F77</f>
        <v>0</v>
      </c>
      <c r="D70" s="2" t="str">
        <f>'申込書（個人）'!U77</f>
        <v/>
      </c>
      <c r="E70" s="2" t="str">
        <f>'申込書（個人）'!Y77</f>
        <v/>
      </c>
      <c r="F70" s="2" t="str">
        <f>'申込書（個人）'!Z77</f>
        <v/>
      </c>
      <c r="I70" s="2">
        <f>'申込書（個人）'!H77</f>
        <v>0</v>
      </c>
      <c r="J70" s="2" t="str">
        <f>'申込書（個人）'!AD77</f>
        <v/>
      </c>
    </row>
    <row r="71" spans="1:10" x14ac:dyDescent="0.2">
      <c r="A71" s="2" t="str">
        <f>'申込書（個人）'!V78</f>
        <v/>
      </c>
      <c r="B71" s="2" t="str">
        <f>'申込書（個人）'!X78</f>
        <v/>
      </c>
      <c r="C71" s="2">
        <f>'申込書（個人）'!F78</f>
        <v>0</v>
      </c>
      <c r="D71" s="2" t="str">
        <f>'申込書（個人）'!U78</f>
        <v/>
      </c>
      <c r="E71" s="2" t="str">
        <f>'申込書（個人）'!Y78</f>
        <v/>
      </c>
      <c r="F71" s="2" t="str">
        <f>'申込書（個人）'!Z78</f>
        <v/>
      </c>
      <c r="I71" s="2">
        <f>'申込書（個人）'!H78</f>
        <v>0</v>
      </c>
      <c r="J71" s="2" t="str">
        <f>'申込書（個人）'!AD78</f>
        <v/>
      </c>
    </row>
    <row r="72" spans="1:10" x14ac:dyDescent="0.2">
      <c r="A72" s="2" t="str">
        <f>'申込書（個人）'!V79</f>
        <v/>
      </c>
      <c r="B72" s="2" t="str">
        <f>'申込書（個人）'!X79</f>
        <v/>
      </c>
      <c r="C72" s="2">
        <f>'申込書（個人）'!F79</f>
        <v>0</v>
      </c>
      <c r="D72" s="2" t="str">
        <f>'申込書（個人）'!U79</f>
        <v/>
      </c>
      <c r="E72" s="2" t="str">
        <f>'申込書（個人）'!Y79</f>
        <v/>
      </c>
      <c r="F72" s="2" t="str">
        <f>'申込書（個人）'!Z79</f>
        <v/>
      </c>
      <c r="I72" s="2">
        <f>'申込書（個人）'!H79</f>
        <v>0</v>
      </c>
      <c r="J72" s="2" t="str">
        <f>'申込書（個人）'!AD79</f>
        <v/>
      </c>
    </row>
    <row r="73" spans="1:10" x14ac:dyDescent="0.2">
      <c r="A73" s="2" t="str">
        <f>'申込書（個人）'!V80</f>
        <v/>
      </c>
      <c r="B73" s="2" t="str">
        <f>'申込書（個人）'!X80</f>
        <v/>
      </c>
      <c r="C73" s="2">
        <f>'申込書（個人）'!F80</f>
        <v>0</v>
      </c>
      <c r="D73" s="2" t="str">
        <f>'申込書（個人）'!U80</f>
        <v/>
      </c>
      <c r="E73" s="2" t="str">
        <f>'申込書（個人）'!Y80</f>
        <v/>
      </c>
      <c r="F73" s="2" t="str">
        <f>'申込書（個人）'!Z80</f>
        <v/>
      </c>
      <c r="I73" s="2">
        <f>'申込書（個人）'!H80</f>
        <v>0</v>
      </c>
      <c r="J73" s="2" t="str">
        <f>'申込書（個人）'!AD80</f>
        <v/>
      </c>
    </row>
    <row r="74" spans="1:10" x14ac:dyDescent="0.2">
      <c r="A74" s="2" t="str">
        <f>'申込書（個人）'!V81</f>
        <v/>
      </c>
      <c r="B74" s="2" t="str">
        <f>'申込書（個人）'!X81</f>
        <v/>
      </c>
      <c r="C74" s="2">
        <f>'申込書（個人）'!F81</f>
        <v>0</v>
      </c>
      <c r="D74" s="2" t="str">
        <f>'申込書（個人）'!U81</f>
        <v/>
      </c>
      <c r="E74" s="2" t="str">
        <f>'申込書（個人）'!Y81</f>
        <v/>
      </c>
      <c r="F74" s="2" t="str">
        <f>'申込書（個人）'!Z81</f>
        <v/>
      </c>
      <c r="I74" s="2">
        <f>'申込書（個人）'!H81</f>
        <v>0</v>
      </c>
      <c r="J74" s="2" t="str">
        <f>'申込書（個人）'!AD81</f>
        <v/>
      </c>
    </row>
    <row r="75" spans="1:10" x14ac:dyDescent="0.2">
      <c r="A75" s="2" t="str">
        <f>'申込書（個人）'!V82</f>
        <v/>
      </c>
      <c r="B75" s="2" t="str">
        <f>'申込書（個人）'!X82</f>
        <v/>
      </c>
      <c r="C75" s="2">
        <f>'申込書（個人）'!F82</f>
        <v>0</v>
      </c>
      <c r="D75" s="2" t="str">
        <f>'申込書（個人）'!U82</f>
        <v/>
      </c>
      <c r="E75" s="2" t="str">
        <f>'申込書（個人）'!Y82</f>
        <v/>
      </c>
      <c r="F75" s="2" t="str">
        <f>'申込書（個人）'!Z82</f>
        <v/>
      </c>
      <c r="I75" s="2">
        <f>'申込書（個人）'!H82</f>
        <v>0</v>
      </c>
      <c r="J75" s="2" t="str">
        <f>'申込書（個人）'!AD82</f>
        <v/>
      </c>
    </row>
    <row r="76" spans="1:10" x14ac:dyDescent="0.2">
      <c r="A76" s="2" t="str">
        <f>'申込書（個人）'!V83</f>
        <v/>
      </c>
      <c r="B76" s="2" t="str">
        <f>'申込書（個人）'!X83</f>
        <v/>
      </c>
      <c r="C76" s="2">
        <f>'申込書（個人）'!F83</f>
        <v>0</v>
      </c>
      <c r="D76" s="2" t="str">
        <f>'申込書（個人）'!U83</f>
        <v/>
      </c>
      <c r="E76" s="2" t="str">
        <f>'申込書（個人）'!Y83</f>
        <v/>
      </c>
      <c r="F76" s="2" t="str">
        <f>'申込書（個人）'!Z83</f>
        <v/>
      </c>
      <c r="I76" s="2">
        <f>'申込書（個人）'!H83</f>
        <v>0</v>
      </c>
      <c r="J76" s="2" t="str">
        <f>'申込書（個人）'!AD83</f>
        <v/>
      </c>
    </row>
    <row r="77" spans="1:10" x14ac:dyDescent="0.2">
      <c r="A77" s="2" t="str">
        <f>'申込書（個人）'!V84</f>
        <v/>
      </c>
      <c r="B77" s="2" t="str">
        <f>'申込書（個人）'!X84</f>
        <v/>
      </c>
      <c r="C77" s="2">
        <f>'申込書（個人）'!F84</f>
        <v>0</v>
      </c>
      <c r="D77" s="2" t="str">
        <f>'申込書（個人）'!U84</f>
        <v/>
      </c>
      <c r="E77" s="2" t="str">
        <f>'申込書（個人）'!Y84</f>
        <v/>
      </c>
      <c r="F77" s="2" t="str">
        <f>'申込書（個人）'!Z84</f>
        <v/>
      </c>
      <c r="I77" s="2">
        <f>'申込書（個人）'!H84</f>
        <v>0</v>
      </c>
      <c r="J77" s="2" t="str">
        <f>'申込書（個人）'!AD84</f>
        <v/>
      </c>
    </row>
    <row r="78" spans="1:10" x14ac:dyDescent="0.2">
      <c r="A78" s="2" t="str">
        <f>'申込書（個人）'!V85</f>
        <v/>
      </c>
      <c r="B78" s="2" t="str">
        <f>'申込書（個人）'!X85</f>
        <v/>
      </c>
      <c r="C78" s="2">
        <f>'申込書（個人）'!F85</f>
        <v>0</v>
      </c>
      <c r="D78" s="2" t="str">
        <f>'申込書（個人）'!U85</f>
        <v/>
      </c>
      <c r="E78" s="2" t="str">
        <f>'申込書（個人）'!Y85</f>
        <v/>
      </c>
      <c r="F78" s="2" t="str">
        <f>'申込書（個人）'!Z85</f>
        <v/>
      </c>
      <c r="I78" s="2">
        <f>'申込書（個人）'!H85</f>
        <v>0</v>
      </c>
      <c r="J78" s="2" t="str">
        <f>'申込書（個人）'!AD85</f>
        <v/>
      </c>
    </row>
    <row r="79" spans="1:10" x14ac:dyDescent="0.2">
      <c r="A79" s="2" t="str">
        <f>'申込書（個人）'!V86</f>
        <v/>
      </c>
      <c r="B79" s="2" t="str">
        <f>'申込書（個人）'!X86</f>
        <v/>
      </c>
      <c r="C79" s="2">
        <f>'申込書（個人）'!F86</f>
        <v>0</v>
      </c>
      <c r="D79" s="2" t="str">
        <f>'申込書（個人）'!U86</f>
        <v/>
      </c>
      <c r="E79" s="2" t="str">
        <f>'申込書（個人）'!Y86</f>
        <v/>
      </c>
      <c r="F79" s="2" t="str">
        <f>'申込書（個人）'!Z86</f>
        <v/>
      </c>
      <c r="I79" s="2">
        <f>'申込書（個人）'!H86</f>
        <v>0</v>
      </c>
      <c r="J79" s="2" t="str">
        <f>'申込書（個人）'!AD86</f>
        <v/>
      </c>
    </row>
    <row r="80" spans="1:10" x14ac:dyDescent="0.2">
      <c r="A80" s="2" t="str">
        <f>'申込書（個人）'!V87</f>
        <v/>
      </c>
      <c r="B80" s="2" t="str">
        <f>'申込書（個人）'!X87</f>
        <v/>
      </c>
      <c r="C80" s="2">
        <f>'申込書（個人）'!F87</f>
        <v>0</v>
      </c>
      <c r="D80" s="2" t="str">
        <f>'申込書（個人）'!U87</f>
        <v/>
      </c>
      <c r="E80" s="2" t="str">
        <f>'申込書（個人）'!Y87</f>
        <v/>
      </c>
      <c r="F80" s="2" t="str">
        <f>'申込書（個人）'!Z87</f>
        <v/>
      </c>
      <c r="I80" s="2">
        <f>'申込書（個人）'!H87</f>
        <v>0</v>
      </c>
      <c r="J80" s="2" t="str">
        <f>'申込書（個人）'!AD87</f>
        <v/>
      </c>
    </row>
    <row r="81" spans="1:10" x14ac:dyDescent="0.2">
      <c r="A81" s="2" t="str">
        <f>'申込書（個人）'!V88</f>
        <v/>
      </c>
      <c r="B81" s="2" t="str">
        <f>'申込書（個人）'!X88</f>
        <v/>
      </c>
      <c r="C81" s="2">
        <f>'申込書（個人）'!F88</f>
        <v>0</v>
      </c>
      <c r="D81" s="2" t="str">
        <f>'申込書（個人）'!U88</f>
        <v/>
      </c>
      <c r="E81" s="2" t="str">
        <f>'申込書（個人）'!Y88</f>
        <v/>
      </c>
      <c r="F81" s="2" t="str">
        <f>'申込書（個人）'!Z88</f>
        <v/>
      </c>
      <c r="I81" s="2">
        <f>'申込書（個人）'!H88</f>
        <v>0</v>
      </c>
      <c r="J81" s="2" t="str">
        <f>'申込書（個人）'!AD88</f>
        <v/>
      </c>
    </row>
    <row r="82" spans="1:10" x14ac:dyDescent="0.2">
      <c r="A82" s="2" t="str">
        <f>'申込書（個人）'!V89</f>
        <v/>
      </c>
      <c r="B82" s="2" t="str">
        <f>'申込書（個人）'!X89</f>
        <v/>
      </c>
      <c r="C82" s="2">
        <f>'申込書（個人）'!F89</f>
        <v>0</v>
      </c>
      <c r="D82" s="2" t="str">
        <f>'申込書（個人）'!U89</f>
        <v/>
      </c>
      <c r="E82" s="2" t="str">
        <f>'申込書（個人）'!Y89</f>
        <v/>
      </c>
      <c r="F82" s="2" t="str">
        <f>'申込書（個人）'!Z89</f>
        <v/>
      </c>
      <c r="I82" s="2">
        <f>'申込書（個人）'!H89</f>
        <v>0</v>
      </c>
      <c r="J82" s="2" t="str">
        <f>'申込書（個人）'!AD89</f>
        <v/>
      </c>
    </row>
    <row r="83" spans="1:10" x14ac:dyDescent="0.2">
      <c r="A83" s="2" t="str">
        <f>'申込書（個人）'!V90</f>
        <v/>
      </c>
      <c r="B83" s="2" t="str">
        <f>'申込書（個人）'!X90</f>
        <v/>
      </c>
      <c r="C83" s="2">
        <f>'申込書（個人）'!F90</f>
        <v>0</v>
      </c>
      <c r="D83" s="2" t="str">
        <f>'申込書（個人）'!U90</f>
        <v/>
      </c>
      <c r="E83" s="2" t="str">
        <f>'申込書（個人）'!Y90</f>
        <v/>
      </c>
      <c r="F83" s="2" t="str">
        <f>'申込書（個人）'!Z90</f>
        <v/>
      </c>
      <c r="I83" s="2">
        <f>'申込書（個人）'!H90</f>
        <v>0</v>
      </c>
      <c r="J83" s="2" t="str">
        <f>'申込書（個人）'!AD90</f>
        <v/>
      </c>
    </row>
    <row r="84" spans="1:10" x14ac:dyDescent="0.2">
      <c r="A84" s="2" t="str">
        <f>'申込書（個人）'!V91</f>
        <v/>
      </c>
      <c r="B84" s="2" t="str">
        <f>'申込書（個人）'!X91</f>
        <v/>
      </c>
      <c r="C84" s="2">
        <f>'申込書（個人）'!F91</f>
        <v>0</v>
      </c>
      <c r="D84" s="2" t="str">
        <f>'申込書（個人）'!U91</f>
        <v/>
      </c>
      <c r="E84" s="2" t="str">
        <f>'申込書（個人）'!Y91</f>
        <v/>
      </c>
      <c r="F84" s="2" t="str">
        <f>'申込書（個人）'!Z91</f>
        <v/>
      </c>
      <c r="I84" s="2">
        <f>'申込書（個人）'!H91</f>
        <v>0</v>
      </c>
      <c r="J84" s="2" t="str">
        <f>'申込書（個人）'!AD91</f>
        <v/>
      </c>
    </row>
    <row r="85" spans="1:10" x14ac:dyDescent="0.2">
      <c r="A85" s="2" t="str">
        <f>'申込書（個人）'!V92</f>
        <v/>
      </c>
      <c r="B85" s="2" t="str">
        <f>'申込書（個人）'!X92</f>
        <v/>
      </c>
      <c r="C85" s="2">
        <f>'申込書（個人）'!F92</f>
        <v>0</v>
      </c>
      <c r="D85" s="2" t="str">
        <f>'申込書（個人）'!U92</f>
        <v/>
      </c>
      <c r="E85" s="2" t="str">
        <f>'申込書（個人）'!Y92</f>
        <v/>
      </c>
      <c r="F85" s="2" t="str">
        <f>'申込書（個人）'!Z92</f>
        <v/>
      </c>
      <c r="I85" s="2">
        <f>'申込書（個人）'!H92</f>
        <v>0</v>
      </c>
      <c r="J85" s="2" t="str">
        <f>'申込書（個人）'!AD92</f>
        <v/>
      </c>
    </row>
    <row r="86" spans="1:10" x14ac:dyDescent="0.2">
      <c r="A86" s="2" t="str">
        <f>'申込書（個人）'!V93</f>
        <v/>
      </c>
      <c r="B86" s="2" t="str">
        <f>'申込書（個人）'!X93</f>
        <v/>
      </c>
      <c r="C86" s="2">
        <f>'申込書（個人）'!F93</f>
        <v>0</v>
      </c>
      <c r="D86" s="2" t="str">
        <f>'申込書（個人）'!U93</f>
        <v/>
      </c>
      <c r="E86" s="2" t="str">
        <f>'申込書（個人）'!Y93</f>
        <v/>
      </c>
      <c r="F86" s="2" t="str">
        <f>'申込書（個人）'!Z93</f>
        <v/>
      </c>
      <c r="I86" s="2">
        <f>'申込書（個人）'!H93</f>
        <v>0</v>
      </c>
      <c r="J86" s="2" t="str">
        <f>'申込書（個人）'!AD93</f>
        <v/>
      </c>
    </row>
    <row r="87" spans="1:10" x14ac:dyDescent="0.2">
      <c r="A87" s="2" t="str">
        <f>'申込書（個人）'!V94</f>
        <v/>
      </c>
      <c r="B87" s="2" t="str">
        <f>'申込書（個人）'!X94</f>
        <v/>
      </c>
      <c r="C87" s="2">
        <f>'申込書（個人）'!F94</f>
        <v>0</v>
      </c>
      <c r="D87" s="2" t="str">
        <f>'申込書（個人）'!U94</f>
        <v/>
      </c>
      <c r="E87" s="2" t="str">
        <f>'申込書（個人）'!Y94</f>
        <v/>
      </c>
      <c r="F87" s="2" t="str">
        <f>'申込書（個人）'!Z94</f>
        <v/>
      </c>
      <c r="I87" s="2">
        <f>'申込書（個人）'!H94</f>
        <v>0</v>
      </c>
      <c r="J87" s="2" t="str">
        <f>'申込書（個人）'!AD94</f>
        <v/>
      </c>
    </row>
    <row r="88" spans="1:10" x14ac:dyDescent="0.2">
      <c r="A88" s="2" t="str">
        <f>'申込書（個人）'!V95</f>
        <v/>
      </c>
      <c r="B88" s="2" t="str">
        <f>'申込書（個人）'!X95</f>
        <v/>
      </c>
      <c r="C88" s="2">
        <f>'申込書（個人）'!F95</f>
        <v>0</v>
      </c>
      <c r="D88" s="2" t="str">
        <f>'申込書（個人）'!U95</f>
        <v/>
      </c>
      <c r="E88" s="2" t="str">
        <f>'申込書（個人）'!Y95</f>
        <v/>
      </c>
      <c r="F88" s="2" t="str">
        <f>'申込書（個人）'!Z95</f>
        <v/>
      </c>
      <c r="I88" s="2">
        <f>'申込書（個人）'!H95</f>
        <v>0</v>
      </c>
      <c r="J88" s="2" t="str">
        <f>'申込書（個人）'!AD95</f>
        <v/>
      </c>
    </row>
    <row r="89" spans="1:10" x14ac:dyDescent="0.2">
      <c r="A89" s="2" t="str">
        <f>'申込書（個人）'!V96</f>
        <v/>
      </c>
      <c r="B89" s="2" t="str">
        <f>'申込書（個人）'!X96</f>
        <v/>
      </c>
      <c r="C89" s="2">
        <f>'申込書（個人）'!F96</f>
        <v>0</v>
      </c>
      <c r="D89" s="2" t="str">
        <f>'申込書（個人）'!U96</f>
        <v/>
      </c>
      <c r="E89" s="2" t="str">
        <f>'申込書（個人）'!Y96</f>
        <v/>
      </c>
      <c r="F89" s="2" t="str">
        <f>'申込書（個人）'!Z96</f>
        <v/>
      </c>
      <c r="I89" s="2">
        <f>'申込書（個人）'!H96</f>
        <v>0</v>
      </c>
      <c r="J89" s="2" t="str">
        <f>'申込書（個人）'!AD96</f>
        <v/>
      </c>
    </row>
    <row r="90" spans="1:10" x14ac:dyDescent="0.2">
      <c r="A90" s="2" t="str">
        <f>'申込書（個人）'!V97</f>
        <v/>
      </c>
      <c r="B90" s="2" t="str">
        <f>'申込書（個人）'!X97</f>
        <v/>
      </c>
      <c r="C90" s="2">
        <f>'申込書（個人）'!F97</f>
        <v>0</v>
      </c>
      <c r="D90" s="2" t="str">
        <f>'申込書（個人）'!U97</f>
        <v/>
      </c>
      <c r="E90" s="2" t="str">
        <f>'申込書（個人）'!Y97</f>
        <v/>
      </c>
      <c r="F90" s="2" t="str">
        <f>'申込書（個人）'!Z97</f>
        <v/>
      </c>
      <c r="I90" s="2">
        <f>'申込書（個人）'!H97</f>
        <v>0</v>
      </c>
      <c r="J90" s="2" t="str">
        <f>'申込書（個人）'!AD97</f>
        <v/>
      </c>
    </row>
    <row r="91" spans="1:10" x14ac:dyDescent="0.2">
      <c r="A91" s="2" t="str">
        <f>'申込書（個人）'!V98</f>
        <v/>
      </c>
      <c r="B91" s="2" t="str">
        <f>'申込書（個人）'!X98</f>
        <v/>
      </c>
      <c r="C91" s="2">
        <f>'申込書（個人）'!F98</f>
        <v>0</v>
      </c>
      <c r="D91" s="2" t="str">
        <f>'申込書（個人）'!U98</f>
        <v/>
      </c>
      <c r="E91" s="2" t="str">
        <f>'申込書（個人）'!Y98</f>
        <v/>
      </c>
      <c r="F91" s="2" t="str">
        <f>'申込書（個人）'!Z98</f>
        <v/>
      </c>
      <c r="I91" s="2">
        <f>'申込書（個人）'!H98</f>
        <v>0</v>
      </c>
      <c r="J91" s="2" t="str">
        <f>'申込書（個人）'!AD98</f>
        <v/>
      </c>
    </row>
    <row r="92" spans="1:10" x14ac:dyDescent="0.2">
      <c r="A92" s="2" t="str">
        <f>'申込書（個人）'!V99</f>
        <v/>
      </c>
      <c r="B92" s="2" t="str">
        <f>'申込書（個人）'!X99</f>
        <v/>
      </c>
      <c r="C92" s="2">
        <f>'申込書（個人）'!F99</f>
        <v>0</v>
      </c>
      <c r="D92" s="2" t="str">
        <f>'申込書（個人）'!U99</f>
        <v/>
      </c>
      <c r="E92" s="2" t="str">
        <f>'申込書（個人）'!Y99</f>
        <v/>
      </c>
      <c r="F92" s="2" t="str">
        <f>'申込書（個人）'!Z99</f>
        <v/>
      </c>
      <c r="I92" s="2">
        <f>'申込書（個人）'!H99</f>
        <v>0</v>
      </c>
      <c r="J92" s="2" t="str">
        <f>'申込書（個人）'!AD99</f>
        <v/>
      </c>
    </row>
    <row r="93" spans="1:10" x14ac:dyDescent="0.2">
      <c r="A93" s="2" t="str">
        <f>'申込書（個人）'!V100</f>
        <v/>
      </c>
      <c r="B93" s="2" t="str">
        <f>'申込書（個人）'!X100</f>
        <v/>
      </c>
      <c r="C93" s="2">
        <f>'申込書（個人）'!F100</f>
        <v>0</v>
      </c>
      <c r="D93" s="2" t="str">
        <f>'申込書（個人）'!U100</f>
        <v/>
      </c>
      <c r="E93" s="2" t="str">
        <f>'申込書（個人）'!Y100</f>
        <v/>
      </c>
      <c r="F93" s="2" t="str">
        <f>'申込書（個人）'!Z100</f>
        <v/>
      </c>
      <c r="I93" s="2">
        <f>'申込書（個人）'!H100</f>
        <v>0</v>
      </c>
      <c r="J93" s="2" t="str">
        <f>'申込書（個人）'!AD100</f>
        <v/>
      </c>
    </row>
    <row r="94" spans="1:10" x14ac:dyDescent="0.2">
      <c r="A94" s="2" t="str">
        <f>'申込書（個人）'!V101</f>
        <v/>
      </c>
      <c r="B94" s="2" t="str">
        <f>'申込書（個人）'!X101</f>
        <v/>
      </c>
      <c r="C94" s="2">
        <f>'申込書（個人）'!F101</f>
        <v>0</v>
      </c>
      <c r="D94" s="2" t="str">
        <f>'申込書（個人）'!U101</f>
        <v/>
      </c>
      <c r="E94" s="2" t="str">
        <f>'申込書（個人）'!Y101</f>
        <v/>
      </c>
      <c r="F94" s="2" t="str">
        <f>'申込書（個人）'!Z101</f>
        <v/>
      </c>
      <c r="I94" s="2">
        <f>'申込書（個人）'!H101</f>
        <v>0</v>
      </c>
      <c r="J94" s="2" t="str">
        <f>'申込書（個人）'!AD101</f>
        <v/>
      </c>
    </row>
    <row r="95" spans="1:10" x14ac:dyDescent="0.2">
      <c r="A95" s="2" t="str">
        <f>'申込書（個人）'!V102</f>
        <v/>
      </c>
      <c r="B95" s="2" t="str">
        <f>'申込書（個人）'!X102</f>
        <v/>
      </c>
      <c r="C95" s="2">
        <f>'申込書（個人）'!F102</f>
        <v>0</v>
      </c>
      <c r="D95" s="2" t="str">
        <f>'申込書（個人）'!U102</f>
        <v/>
      </c>
      <c r="E95" s="2" t="str">
        <f>'申込書（個人）'!Y102</f>
        <v/>
      </c>
      <c r="F95" s="2" t="str">
        <f>'申込書（個人）'!Z102</f>
        <v/>
      </c>
      <c r="I95" s="2">
        <f>'申込書（個人）'!H102</f>
        <v>0</v>
      </c>
      <c r="J95" s="2" t="str">
        <f>'申込書（個人）'!AD102</f>
        <v/>
      </c>
    </row>
    <row r="96" spans="1:10" x14ac:dyDescent="0.2">
      <c r="A96" s="2" t="str">
        <f>'申込書（個人）'!V103</f>
        <v/>
      </c>
      <c r="B96" s="2" t="str">
        <f>'申込書（個人）'!X103</f>
        <v/>
      </c>
      <c r="C96" s="2">
        <f>'申込書（個人）'!F103</f>
        <v>0</v>
      </c>
      <c r="D96" s="2" t="str">
        <f>'申込書（個人）'!U103</f>
        <v/>
      </c>
      <c r="E96" s="2" t="str">
        <f>'申込書（個人）'!Y103</f>
        <v/>
      </c>
      <c r="F96" s="2" t="str">
        <f>'申込書（個人）'!Z103</f>
        <v/>
      </c>
      <c r="I96" s="2">
        <f>'申込書（個人）'!H103</f>
        <v>0</v>
      </c>
      <c r="J96" s="2" t="str">
        <f>'申込書（個人）'!AD103</f>
        <v/>
      </c>
    </row>
    <row r="97" spans="1:10" x14ac:dyDescent="0.2">
      <c r="A97" s="2" t="str">
        <f>'申込書（個人）'!V104</f>
        <v/>
      </c>
      <c r="B97" s="2" t="str">
        <f>'申込書（個人）'!X104</f>
        <v/>
      </c>
      <c r="C97" s="2">
        <f>'申込書（個人）'!F104</f>
        <v>0</v>
      </c>
      <c r="D97" s="2" t="str">
        <f>'申込書（個人）'!U104</f>
        <v/>
      </c>
      <c r="E97" s="2" t="str">
        <f>'申込書（個人）'!Y104</f>
        <v/>
      </c>
      <c r="F97" s="2" t="str">
        <f>'申込書（個人）'!Z104</f>
        <v/>
      </c>
      <c r="I97" s="2">
        <f>'申込書（個人）'!H104</f>
        <v>0</v>
      </c>
      <c r="J97" s="2" t="str">
        <f>'申込書（個人）'!AD104</f>
        <v/>
      </c>
    </row>
    <row r="98" spans="1:10" x14ac:dyDescent="0.2">
      <c r="A98" s="2" t="str">
        <f>'申込書（個人）'!V105</f>
        <v/>
      </c>
      <c r="B98" s="2" t="str">
        <f>'申込書（個人）'!X105</f>
        <v/>
      </c>
      <c r="C98" s="2">
        <f>'申込書（個人）'!F105</f>
        <v>0</v>
      </c>
      <c r="D98" s="2" t="str">
        <f>'申込書（個人）'!U105</f>
        <v/>
      </c>
      <c r="E98" s="2" t="str">
        <f>'申込書（個人）'!Y105</f>
        <v/>
      </c>
      <c r="F98" s="2" t="str">
        <f>'申込書（個人）'!Z105</f>
        <v/>
      </c>
      <c r="I98" s="2">
        <f>'申込書（個人）'!H105</f>
        <v>0</v>
      </c>
      <c r="J98" s="2" t="str">
        <f>'申込書（個人）'!AD105</f>
        <v/>
      </c>
    </row>
    <row r="99" spans="1:10" x14ac:dyDescent="0.2">
      <c r="A99" s="2" t="str">
        <f>'申込書（個人）'!V106</f>
        <v/>
      </c>
      <c r="B99" s="2" t="str">
        <f>'申込書（個人）'!X106</f>
        <v/>
      </c>
      <c r="C99" s="2">
        <f>'申込書（個人）'!F106</f>
        <v>0</v>
      </c>
      <c r="D99" s="2" t="str">
        <f>'申込書（個人）'!U106</f>
        <v/>
      </c>
      <c r="E99" s="2" t="str">
        <f>'申込書（個人）'!Y106</f>
        <v/>
      </c>
      <c r="F99" s="2" t="str">
        <f>'申込書（個人）'!Z106</f>
        <v/>
      </c>
      <c r="I99" s="2">
        <f>'申込書（個人）'!H106</f>
        <v>0</v>
      </c>
      <c r="J99" s="2" t="str">
        <f>'申込書（個人）'!AD106</f>
        <v/>
      </c>
    </row>
    <row r="100" spans="1:10" x14ac:dyDescent="0.2">
      <c r="A100" s="2" t="str">
        <f>'申込書（個人）'!V107</f>
        <v/>
      </c>
      <c r="B100" s="2" t="str">
        <f>'申込書（個人）'!X107</f>
        <v/>
      </c>
      <c r="C100" s="2">
        <f>'申込書（個人）'!F107</f>
        <v>0</v>
      </c>
      <c r="D100" s="2" t="str">
        <f>'申込書（個人）'!U107</f>
        <v/>
      </c>
      <c r="E100" s="2" t="str">
        <f>'申込書（個人）'!Y107</f>
        <v/>
      </c>
      <c r="F100" s="2" t="str">
        <f>'申込書（個人）'!Z107</f>
        <v/>
      </c>
      <c r="I100" s="2">
        <f>'申込書（個人）'!H107</f>
        <v>0</v>
      </c>
      <c r="J100" s="2" t="str">
        <f>'申込書（個人）'!AD107</f>
        <v/>
      </c>
    </row>
    <row r="101" spans="1:10" x14ac:dyDescent="0.2">
      <c r="A101" s="2" t="str">
        <f>'申込書（個人）'!V108</f>
        <v/>
      </c>
      <c r="B101" s="2" t="str">
        <f>'申込書（個人）'!X108</f>
        <v/>
      </c>
      <c r="C101" s="2">
        <f>'申込書（個人）'!F108</f>
        <v>0</v>
      </c>
      <c r="D101" s="2" t="str">
        <f>'申込書（個人）'!U108</f>
        <v/>
      </c>
      <c r="E101" s="2" t="str">
        <f>'申込書（個人）'!Y108</f>
        <v/>
      </c>
      <c r="F101" s="2" t="str">
        <f>'申込書（個人）'!Z108</f>
        <v/>
      </c>
      <c r="I101" s="2">
        <f>'申込書（個人）'!H108</f>
        <v>0</v>
      </c>
      <c r="J101" s="2" t="str">
        <f>'申込書（個人）'!AD108</f>
        <v/>
      </c>
    </row>
  </sheetData>
  <sheetProtection algorithmName="SHA-512" hashValue="xAsM/MyS/P/CBh3oDHS6wodSbmpd8iu6QkvcvA8zIdhRo1bhOKf0Z4bP7/9sM3SPQcltV7rI5iRXevM091c/sg==" saltValue="9llBxWal/L/H+sj4YIx5Zg==" spinCount="100000" sheet="1" objects="1" scenarios="1"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7455-44C3-4207-ADCF-781544581AEA}">
  <sheetPr>
    <tabColor rgb="FFFF0000"/>
  </sheetPr>
  <dimension ref="B2:P48"/>
  <sheetViews>
    <sheetView workbookViewId="0"/>
  </sheetViews>
  <sheetFormatPr defaultRowHeight="13.2" x14ac:dyDescent="0.2"/>
  <cols>
    <col min="1" max="1" width="3.77734375" customWidth="1"/>
    <col min="2" max="2" width="13.44140625" customWidth="1"/>
    <col min="4" max="4" width="10.77734375" customWidth="1"/>
    <col min="5" max="5" width="20.77734375" customWidth="1"/>
    <col min="6" max="6" width="14.44140625" customWidth="1"/>
    <col min="15" max="15" width="15.88671875" customWidth="1"/>
  </cols>
  <sheetData>
    <row r="2" spans="2:16" ht="34.799999999999997" x14ac:dyDescent="0.2">
      <c r="B2" s="6" t="s">
        <v>11</v>
      </c>
      <c r="C2" s="4"/>
      <c r="D2" s="4" t="s">
        <v>9</v>
      </c>
      <c r="E2" s="4" t="s">
        <v>12</v>
      </c>
      <c r="F2" s="4" t="s">
        <v>13</v>
      </c>
    </row>
    <row r="3" spans="2:16" ht="15.6" customHeight="1" x14ac:dyDescent="0.2">
      <c r="B3" s="5">
        <v>100</v>
      </c>
      <c r="C3" s="4">
        <v>0</v>
      </c>
      <c r="D3" s="1">
        <v>100000</v>
      </c>
      <c r="E3" s="1" t="s">
        <v>14</v>
      </c>
      <c r="F3" s="1" t="s">
        <v>15</v>
      </c>
      <c r="H3" t="s">
        <v>99</v>
      </c>
      <c r="I3" t="s">
        <v>92</v>
      </c>
      <c r="L3" t="s">
        <v>100</v>
      </c>
      <c r="M3" t="s">
        <v>90</v>
      </c>
      <c r="O3" t="s">
        <v>101</v>
      </c>
      <c r="P3" t="s">
        <v>102</v>
      </c>
    </row>
    <row r="4" spans="2:16" ht="15.6" customHeight="1" x14ac:dyDescent="0.2">
      <c r="B4" s="5">
        <v>101</v>
      </c>
      <c r="C4" s="4">
        <v>10</v>
      </c>
      <c r="D4" s="1">
        <v>100001</v>
      </c>
      <c r="E4" s="1" t="s">
        <v>103</v>
      </c>
      <c r="F4" s="1" t="s">
        <v>17</v>
      </c>
      <c r="H4" t="s">
        <v>104</v>
      </c>
      <c r="I4">
        <v>31</v>
      </c>
      <c r="J4" t="s">
        <v>104</v>
      </c>
      <c r="L4" t="s">
        <v>105</v>
      </c>
      <c r="M4">
        <v>1</v>
      </c>
      <c r="O4" t="s">
        <v>179</v>
      </c>
      <c r="P4" t="s">
        <v>199</v>
      </c>
    </row>
    <row r="5" spans="2:16" ht="15.6" customHeight="1" x14ac:dyDescent="0.2">
      <c r="B5" s="5">
        <v>102</v>
      </c>
      <c r="C5" s="4">
        <v>20</v>
      </c>
      <c r="D5" s="1">
        <v>100002</v>
      </c>
      <c r="E5" s="1" t="s">
        <v>106</v>
      </c>
      <c r="F5" s="1" t="s">
        <v>19</v>
      </c>
      <c r="H5" t="s">
        <v>107</v>
      </c>
      <c r="I5">
        <v>32</v>
      </c>
      <c r="J5" t="s">
        <v>107</v>
      </c>
      <c r="L5" t="s">
        <v>108</v>
      </c>
      <c r="M5">
        <v>2</v>
      </c>
      <c r="O5" t="s">
        <v>180</v>
      </c>
      <c r="P5" t="s">
        <v>112</v>
      </c>
    </row>
    <row r="6" spans="2:16" ht="15.6" customHeight="1" x14ac:dyDescent="0.2">
      <c r="B6" s="5">
        <v>103</v>
      </c>
      <c r="C6" s="4">
        <v>30</v>
      </c>
      <c r="D6" s="1">
        <v>100003</v>
      </c>
      <c r="E6" s="1" t="s">
        <v>109</v>
      </c>
      <c r="F6" s="1" t="s">
        <v>21</v>
      </c>
      <c r="H6" t="s">
        <v>110</v>
      </c>
      <c r="I6">
        <v>33</v>
      </c>
      <c r="J6" t="s">
        <v>110</v>
      </c>
      <c r="L6" t="s">
        <v>111</v>
      </c>
      <c r="M6">
        <v>3</v>
      </c>
      <c r="O6" t="s">
        <v>181</v>
      </c>
      <c r="P6" t="s">
        <v>182</v>
      </c>
    </row>
    <row r="7" spans="2:16" ht="15.6" customHeight="1" x14ac:dyDescent="0.2">
      <c r="B7" s="5">
        <v>104</v>
      </c>
      <c r="C7" s="4">
        <v>40</v>
      </c>
      <c r="D7" s="1">
        <v>100004</v>
      </c>
      <c r="E7" s="1" t="s">
        <v>113</v>
      </c>
      <c r="F7" s="1" t="s">
        <v>23</v>
      </c>
      <c r="H7" t="s">
        <v>114</v>
      </c>
      <c r="I7">
        <v>34</v>
      </c>
      <c r="J7" t="s">
        <v>114</v>
      </c>
      <c r="O7" t="s">
        <v>183</v>
      </c>
      <c r="P7" t="s">
        <v>184</v>
      </c>
    </row>
    <row r="8" spans="2:16" ht="15.6" customHeight="1" x14ac:dyDescent="0.2">
      <c r="B8" s="5">
        <v>105</v>
      </c>
      <c r="C8" s="4">
        <v>50</v>
      </c>
      <c r="D8" s="1">
        <v>100005</v>
      </c>
      <c r="E8" s="1" t="s">
        <v>115</v>
      </c>
      <c r="F8" s="1" t="s">
        <v>25</v>
      </c>
      <c r="H8" t="s">
        <v>116</v>
      </c>
      <c r="I8">
        <v>35</v>
      </c>
      <c r="J8" t="s">
        <v>116</v>
      </c>
      <c r="O8" t="s">
        <v>185</v>
      </c>
      <c r="P8" t="s">
        <v>186</v>
      </c>
    </row>
    <row r="9" spans="2:16" ht="15.6" customHeight="1" x14ac:dyDescent="0.2">
      <c r="B9" s="5">
        <v>106</v>
      </c>
      <c r="C9" s="4">
        <v>60</v>
      </c>
      <c r="D9" s="1">
        <v>100006</v>
      </c>
      <c r="E9" s="1" t="s">
        <v>117</v>
      </c>
      <c r="F9" s="1" t="s">
        <v>27</v>
      </c>
      <c r="H9" t="s">
        <v>118</v>
      </c>
      <c r="I9">
        <v>36</v>
      </c>
      <c r="J9" t="s">
        <v>118</v>
      </c>
      <c r="O9" t="s">
        <v>187</v>
      </c>
      <c r="P9" t="s">
        <v>188</v>
      </c>
    </row>
    <row r="10" spans="2:16" ht="15.6" customHeight="1" x14ac:dyDescent="0.2">
      <c r="B10" s="5">
        <v>107</v>
      </c>
      <c r="C10" s="4">
        <v>70</v>
      </c>
      <c r="D10" s="1">
        <v>100007</v>
      </c>
      <c r="E10" s="1" t="s">
        <v>119</v>
      </c>
      <c r="F10" s="1" t="s">
        <v>29</v>
      </c>
      <c r="H10" t="s">
        <v>189</v>
      </c>
      <c r="I10">
        <v>27</v>
      </c>
      <c r="J10" t="s">
        <v>189</v>
      </c>
    </row>
    <row r="11" spans="2:16" ht="15.6" customHeight="1" x14ac:dyDescent="0.2">
      <c r="B11" s="5">
        <v>108</v>
      </c>
      <c r="C11" s="4">
        <v>80</v>
      </c>
      <c r="D11" s="1">
        <v>100008</v>
      </c>
      <c r="E11" s="1" t="s">
        <v>120</v>
      </c>
      <c r="F11" s="1" t="s">
        <v>31</v>
      </c>
      <c r="H11" t="s">
        <v>190</v>
      </c>
      <c r="I11">
        <v>47</v>
      </c>
      <c r="J11" t="s">
        <v>190</v>
      </c>
    </row>
    <row r="12" spans="2:16" ht="15.6" customHeight="1" x14ac:dyDescent="0.2">
      <c r="B12" s="5">
        <v>109</v>
      </c>
      <c r="C12" s="4">
        <v>90</v>
      </c>
      <c r="D12" s="1">
        <v>100009</v>
      </c>
      <c r="E12" s="1" t="s">
        <v>32</v>
      </c>
      <c r="F12" s="1" t="s">
        <v>33</v>
      </c>
    </row>
    <row r="13" spans="2:16" ht="15.6" customHeight="1" x14ac:dyDescent="0.2">
      <c r="B13" s="5">
        <v>110</v>
      </c>
      <c r="C13" s="4">
        <v>100</v>
      </c>
      <c r="D13" s="1">
        <v>100010</v>
      </c>
      <c r="E13" s="1" t="s">
        <v>34</v>
      </c>
      <c r="F13" s="1" t="s">
        <v>35</v>
      </c>
    </row>
    <row r="14" spans="2:16" ht="15.6" customHeight="1" x14ac:dyDescent="0.2">
      <c r="B14" s="5">
        <v>111</v>
      </c>
      <c r="C14" s="4">
        <v>110</v>
      </c>
      <c r="D14" s="1">
        <v>100011</v>
      </c>
      <c r="E14" s="1" t="s">
        <v>36</v>
      </c>
      <c r="F14" s="1" t="s">
        <v>37</v>
      </c>
    </row>
    <row r="15" spans="2:16" ht="15.6" customHeight="1" x14ac:dyDescent="0.2">
      <c r="B15" s="5">
        <v>112</v>
      </c>
      <c r="C15" s="4">
        <v>120</v>
      </c>
      <c r="D15" s="1">
        <v>100012</v>
      </c>
      <c r="E15" s="1" t="s">
        <v>38</v>
      </c>
      <c r="F15" s="1" t="s">
        <v>39</v>
      </c>
    </row>
    <row r="16" spans="2:16" ht="15.6" customHeight="1" x14ac:dyDescent="0.2">
      <c r="B16" s="5">
        <v>113</v>
      </c>
      <c r="C16" s="4">
        <v>130</v>
      </c>
      <c r="D16" s="1">
        <v>100013</v>
      </c>
      <c r="E16" s="1" t="s">
        <v>40</v>
      </c>
      <c r="F16" s="1" t="s">
        <v>41</v>
      </c>
    </row>
    <row r="17" spans="2:6" ht="15.6" customHeight="1" x14ac:dyDescent="0.2">
      <c r="B17" s="5">
        <v>114</v>
      </c>
      <c r="C17" s="4">
        <v>140</v>
      </c>
      <c r="D17" s="1">
        <v>100014</v>
      </c>
      <c r="E17" s="1" t="s">
        <v>42</v>
      </c>
      <c r="F17" s="1" t="s">
        <v>43</v>
      </c>
    </row>
    <row r="18" spans="2:6" ht="15.6" customHeight="1" x14ac:dyDescent="0.2">
      <c r="B18" s="5">
        <v>115</v>
      </c>
      <c r="C18" s="4">
        <v>150</v>
      </c>
      <c r="D18" s="1">
        <v>100015</v>
      </c>
      <c r="E18" s="1" t="s">
        <v>44</v>
      </c>
      <c r="F18" s="1" t="s">
        <v>45</v>
      </c>
    </row>
    <row r="19" spans="2:6" ht="15.6" customHeight="1" x14ac:dyDescent="0.2">
      <c r="B19" s="5">
        <v>116</v>
      </c>
      <c r="C19" s="4">
        <v>160</v>
      </c>
      <c r="D19" s="1">
        <v>100016</v>
      </c>
      <c r="E19" s="1" t="s">
        <v>46</v>
      </c>
      <c r="F19" s="1" t="s">
        <v>47</v>
      </c>
    </row>
    <row r="20" spans="2:6" ht="15.6" customHeight="1" x14ac:dyDescent="0.2">
      <c r="B20" s="5">
        <v>117</v>
      </c>
      <c r="C20" s="4">
        <v>170</v>
      </c>
      <c r="D20" s="1">
        <v>100017</v>
      </c>
      <c r="E20" s="1" t="s">
        <v>48</v>
      </c>
      <c r="F20" s="1" t="s">
        <v>49</v>
      </c>
    </row>
    <row r="21" spans="2:6" ht="15.6" customHeight="1" x14ac:dyDescent="0.2">
      <c r="B21" s="5">
        <v>118</v>
      </c>
      <c r="C21" s="4">
        <v>180</v>
      </c>
      <c r="D21" s="1">
        <v>100018</v>
      </c>
      <c r="E21" s="1" t="s">
        <v>50</v>
      </c>
      <c r="F21" s="1" t="s">
        <v>51</v>
      </c>
    </row>
    <row r="22" spans="2:6" ht="15.6" customHeight="1" x14ac:dyDescent="0.2">
      <c r="B22" s="5">
        <v>119</v>
      </c>
      <c r="C22" s="4">
        <v>190</v>
      </c>
      <c r="D22" s="1">
        <v>100019</v>
      </c>
      <c r="E22" s="1"/>
      <c r="F22" s="1"/>
    </row>
    <row r="23" spans="2:6" ht="15.6" customHeight="1" x14ac:dyDescent="0.2">
      <c r="B23" s="5">
        <v>120</v>
      </c>
      <c r="C23" s="4">
        <v>200</v>
      </c>
      <c r="D23" s="1">
        <v>100020</v>
      </c>
      <c r="E23" s="1"/>
      <c r="F23" s="1"/>
    </row>
    <row r="24" spans="2:6" ht="15.6" customHeight="1" x14ac:dyDescent="0.2">
      <c r="B24" s="5">
        <v>121</v>
      </c>
      <c r="C24" s="4">
        <v>210</v>
      </c>
      <c r="D24" s="1">
        <v>100021</v>
      </c>
      <c r="E24" s="1" t="s">
        <v>52</v>
      </c>
      <c r="F24" s="1" t="s">
        <v>53</v>
      </c>
    </row>
    <row r="25" spans="2:6" ht="15.6" customHeight="1" x14ac:dyDescent="0.2">
      <c r="B25" s="5">
        <v>122</v>
      </c>
      <c r="C25" s="4">
        <v>220</v>
      </c>
      <c r="D25" s="1">
        <v>100022</v>
      </c>
      <c r="E25" s="1" t="s">
        <v>54</v>
      </c>
      <c r="F25" s="1" t="s">
        <v>55</v>
      </c>
    </row>
    <row r="26" spans="2:6" ht="15.6" customHeight="1" x14ac:dyDescent="0.2">
      <c r="B26" s="5">
        <v>123</v>
      </c>
      <c r="C26" s="4">
        <v>230</v>
      </c>
      <c r="D26" s="1">
        <v>100023</v>
      </c>
      <c r="E26" s="1" t="s">
        <v>56</v>
      </c>
      <c r="F26" s="1" t="s">
        <v>57</v>
      </c>
    </row>
    <row r="27" spans="2:6" ht="15.6" customHeight="1" x14ac:dyDescent="0.2">
      <c r="B27" s="5">
        <v>124</v>
      </c>
      <c r="C27" s="4">
        <v>240</v>
      </c>
      <c r="D27" s="1">
        <v>100024</v>
      </c>
      <c r="E27" s="1" t="s">
        <v>58</v>
      </c>
      <c r="F27" s="1" t="s">
        <v>59</v>
      </c>
    </row>
    <row r="28" spans="2:6" ht="15.6" customHeight="1" x14ac:dyDescent="0.2">
      <c r="B28" s="5">
        <v>125</v>
      </c>
      <c r="C28" s="4">
        <v>250</v>
      </c>
      <c r="D28" s="1">
        <v>100025</v>
      </c>
      <c r="E28" s="1" t="s">
        <v>60</v>
      </c>
      <c r="F28" s="1" t="s">
        <v>61</v>
      </c>
    </row>
    <row r="29" spans="2:6" ht="15.6" customHeight="1" x14ac:dyDescent="0.2">
      <c r="B29" s="5">
        <v>126</v>
      </c>
      <c r="C29" s="4">
        <v>260</v>
      </c>
      <c r="D29" s="1">
        <v>100026</v>
      </c>
      <c r="E29" s="1" t="s">
        <v>62</v>
      </c>
      <c r="F29" s="1" t="s">
        <v>63</v>
      </c>
    </row>
    <row r="30" spans="2:6" ht="15.6" customHeight="1" x14ac:dyDescent="0.2">
      <c r="B30" s="5">
        <v>127</v>
      </c>
      <c r="C30" s="4">
        <v>270</v>
      </c>
      <c r="D30" s="1">
        <v>100027</v>
      </c>
      <c r="E30" s="1" t="s">
        <v>64</v>
      </c>
      <c r="F30" s="1" t="s">
        <v>65</v>
      </c>
    </row>
    <row r="31" spans="2:6" ht="15.6" customHeight="1" x14ac:dyDescent="0.2">
      <c r="B31" s="5">
        <v>128</v>
      </c>
      <c r="C31" s="4">
        <v>280</v>
      </c>
      <c r="D31" s="1">
        <v>100028</v>
      </c>
      <c r="E31" s="1" t="s">
        <v>66</v>
      </c>
      <c r="F31" s="1" t="s">
        <v>67</v>
      </c>
    </row>
    <row r="32" spans="2:6" ht="15.6" customHeight="1" x14ac:dyDescent="0.2">
      <c r="B32" s="5">
        <v>129</v>
      </c>
      <c r="C32" s="4">
        <v>290</v>
      </c>
      <c r="D32" s="1">
        <v>100029</v>
      </c>
      <c r="E32" s="1" t="s">
        <v>68</v>
      </c>
      <c r="F32" s="1" t="s">
        <v>69</v>
      </c>
    </row>
    <row r="33" spans="2:6" ht="15.6" customHeight="1" x14ac:dyDescent="0.2">
      <c r="B33" s="5">
        <v>130</v>
      </c>
      <c r="C33" s="4">
        <v>300</v>
      </c>
      <c r="D33" s="1">
        <v>100030</v>
      </c>
      <c r="E33" s="1" t="s">
        <v>70</v>
      </c>
      <c r="F33" s="1" t="s">
        <v>71</v>
      </c>
    </row>
    <row r="34" spans="2:6" ht="15.6" customHeight="1" x14ac:dyDescent="0.2">
      <c r="B34" s="5">
        <v>131</v>
      </c>
      <c r="C34" s="4">
        <v>310</v>
      </c>
      <c r="D34" s="1">
        <v>100031</v>
      </c>
      <c r="E34" s="1" t="s">
        <v>72</v>
      </c>
      <c r="F34" s="1" t="s">
        <v>73</v>
      </c>
    </row>
    <row r="35" spans="2:6" ht="15.6" customHeight="1" x14ac:dyDescent="0.2">
      <c r="B35" s="5">
        <v>132</v>
      </c>
      <c r="C35" s="4">
        <v>320</v>
      </c>
      <c r="D35" s="1">
        <v>100032</v>
      </c>
      <c r="E35" s="1"/>
      <c r="F35" s="1"/>
    </row>
    <row r="36" spans="2:6" ht="15.6" customHeight="1" x14ac:dyDescent="0.2">
      <c r="B36" s="5">
        <v>133</v>
      </c>
      <c r="C36" s="4">
        <v>330</v>
      </c>
      <c r="D36" s="1">
        <v>100033</v>
      </c>
      <c r="E36" s="1" t="s">
        <v>74</v>
      </c>
      <c r="F36" s="1" t="s">
        <v>75</v>
      </c>
    </row>
    <row r="37" spans="2:6" ht="15.6" customHeight="1" x14ac:dyDescent="0.2">
      <c r="B37" s="5">
        <v>134</v>
      </c>
      <c r="C37" s="4">
        <v>340</v>
      </c>
      <c r="D37" s="1">
        <v>100034</v>
      </c>
      <c r="E37" s="1" t="s">
        <v>76</v>
      </c>
      <c r="F37" s="1" t="s">
        <v>77</v>
      </c>
    </row>
    <row r="38" spans="2:6" ht="15.6" customHeight="1" x14ac:dyDescent="0.2">
      <c r="B38" s="5">
        <v>135</v>
      </c>
      <c r="C38" s="4">
        <v>350</v>
      </c>
      <c r="D38" s="1">
        <v>100035</v>
      </c>
      <c r="E38" s="1" t="s">
        <v>78</v>
      </c>
      <c r="F38" s="1" t="s">
        <v>79</v>
      </c>
    </row>
    <row r="39" spans="2:6" ht="15.6" customHeight="1" x14ac:dyDescent="0.2">
      <c r="B39" s="5">
        <v>136</v>
      </c>
      <c r="C39" s="4">
        <v>360</v>
      </c>
      <c r="D39" s="1">
        <v>100036</v>
      </c>
      <c r="E39" s="1" t="s">
        <v>80</v>
      </c>
      <c r="F39" s="1" t="s">
        <v>81</v>
      </c>
    </row>
    <row r="40" spans="2:6" ht="15.6" customHeight="1" x14ac:dyDescent="0.2">
      <c r="B40" s="5">
        <v>137</v>
      </c>
      <c r="C40" s="4">
        <v>370</v>
      </c>
      <c r="D40" s="1">
        <v>100037</v>
      </c>
      <c r="E40" s="1"/>
      <c r="F40" s="1"/>
    </row>
    <row r="41" spans="2:6" ht="15.6" customHeight="1" x14ac:dyDescent="0.2">
      <c r="B41" s="5">
        <v>138</v>
      </c>
      <c r="C41" s="4">
        <v>380</v>
      </c>
      <c r="D41" s="1">
        <v>100038</v>
      </c>
      <c r="E41" s="1" t="s">
        <v>121</v>
      </c>
      <c r="F41" s="1" t="s">
        <v>83</v>
      </c>
    </row>
    <row r="42" spans="2:6" ht="15.6" customHeight="1" x14ac:dyDescent="0.2">
      <c r="B42" s="5">
        <v>139</v>
      </c>
      <c r="C42" s="4">
        <v>390</v>
      </c>
      <c r="D42" s="1">
        <v>100039</v>
      </c>
      <c r="E42" s="1" t="s">
        <v>84</v>
      </c>
      <c r="F42" s="1" t="s">
        <v>85</v>
      </c>
    </row>
    <row r="43" spans="2:6" ht="15.6" customHeight="1" x14ac:dyDescent="0.2">
      <c r="B43" s="5">
        <v>140</v>
      </c>
      <c r="C43" s="4">
        <v>400</v>
      </c>
      <c r="D43" s="1">
        <v>100040</v>
      </c>
      <c r="E43" s="1" t="s">
        <v>86</v>
      </c>
      <c r="F43" s="1" t="s">
        <v>122</v>
      </c>
    </row>
    <row r="44" spans="2:6" ht="15.6" customHeight="1" x14ac:dyDescent="0.2">
      <c r="B44" s="5">
        <v>141</v>
      </c>
      <c r="C44" s="4">
        <v>410</v>
      </c>
      <c r="D44" s="1">
        <v>100041</v>
      </c>
      <c r="E44" s="1" t="s">
        <v>10</v>
      </c>
      <c r="F44" s="1" t="s">
        <v>10</v>
      </c>
    </row>
    <row r="45" spans="2:6" ht="15.6" customHeight="1" x14ac:dyDescent="0.2">
      <c r="B45" s="5">
        <v>142</v>
      </c>
      <c r="C45" s="4">
        <v>420</v>
      </c>
      <c r="D45" s="1">
        <v>100042</v>
      </c>
      <c r="E45" s="1" t="s">
        <v>123</v>
      </c>
      <c r="F45" s="1" t="s">
        <v>123</v>
      </c>
    </row>
    <row r="46" spans="2:6" ht="15.6" customHeight="1" x14ac:dyDescent="0.2">
      <c r="B46" s="5">
        <v>143</v>
      </c>
      <c r="C46" s="4">
        <v>430</v>
      </c>
      <c r="D46" s="1">
        <v>100043</v>
      </c>
      <c r="E46" s="1"/>
      <c r="F46" s="1"/>
    </row>
    <row r="47" spans="2:6" ht="15.6" customHeight="1" x14ac:dyDescent="0.2">
      <c r="B47" s="5">
        <v>144</v>
      </c>
      <c r="C47" s="4">
        <v>440</v>
      </c>
      <c r="D47" s="1">
        <v>100044</v>
      </c>
      <c r="E47" s="1"/>
      <c r="F47" s="1"/>
    </row>
    <row r="48" spans="2:6" ht="15.6" customHeight="1" x14ac:dyDescent="0.2">
      <c r="B48" s="5">
        <v>145</v>
      </c>
      <c r="C48" s="4">
        <v>450</v>
      </c>
      <c r="D48" s="1">
        <v>100045</v>
      </c>
      <c r="E48" s="1"/>
      <c r="F48" s="1"/>
    </row>
  </sheetData>
  <sheetProtection algorithmName="SHA-512" hashValue="6yFC4op5TPxtRKpHQSaqSEMaYtAtr6Fuvq5mZJ3UWWrEBwkje5/H5guoW7QHxopXb8lvlXMh6wO1oc4L6SpIBA==" saltValue="dIoJMKuOQPqDYZPJE3jfOA==" spinCount="100000" sheet="1" objects="1" scenarios="1"/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4D48-DA81-462C-9FB5-760F76664C37}">
  <sheetPr>
    <tabColor rgb="FFFF0000"/>
  </sheetPr>
  <dimension ref="A1:D146"/>
  <sheetViews>
    <sheetView workbookViewId="0"/>
  </sheetViews>
  <sheetFormatPr defaultColWidth="8.88671875" defaultRowHeight="16.2" x14ac:dyDescent="0.2"/>
  <cols>
    <col min="1" max="1" width="10.77734375" style="2" customWidth="1"/>
    <col min="2" max="2" width="30.77734375" style="2" customWidth="1"/>
    <col min="3" max="16384" width="8.88671875" style="2"/>
  </cols>
  <sheetData>
    <row r="1" spans="1:4" x14ac:dyDescent="0.2">
      <c r="A1" s="2" t="s">
        <v>4</v>
      </c>
      <c r="B1" s="2" t="s">
        <v>124</v>
      </c>
    </row>
    <row r="2" spans="1:4" x14ac:dyDescent="0.2">
      <c r="A2" s="3" t="s">
        <v>200</v>
      </c>
      <c r="B2" s="3" t="s">
        <v>166</v>
      </c>
    </row>
    <row r="3" spans="1:4" x14ac:dyDescent="0.2">
      <c r="A3" s="3" t="s">
        <v>201</v>
      </c>
      <c r="B3" s="3" t="s">
        <v>167</v>
      </c>
    </row>
    <row r="4" spans="1:4" x14ac:dyDescent="0.2">
      <c r="A4" s="3" t="s">
        <v>168</v>
      </c>
      <c r="B4" s="3" t="s">
        <v>161</v>
      </c>
    </row>
    <row r="5" spans="1:4" x14ac:dyDescent="0.2">
      <c r="A5" s="3" t="s">
        <v>169</v>
      </c>
      <c r="B5" s="3" t="s">
        <v>162</v>
      </c>
    </row>
    <row r="6" spans="1:4" x14ac:dyDescent="0.2">
      <c r="A6" s="3" t="s">
        <v>170</v>
      </c>
      <c r="B6" s="3" t="s">
        <v>125</v>
      </c>
    </row>
    <row r="7" spans="1:4" x14ac:dyDescent="0.2">
      <c r="A7" s="3" t="s">
        <v>171</v>
      </c>
      <c r="B7" s="3" t="s">
        <v>157</v>
      </c>
    </row>
    <row r="8" spans="1:4" x14ac:dyDescent="0.2">
      <c r="A8" s="3" t="s">
        <v>172</v>
      </c>
      <c r="B8" s="3" t="s">
        <v>126</v>
      </c>
    </row>
    <row r="9" spans="1:4" x14ac:dyDescent="0.2">
      <c r="A9" s="3" t="s">
        <v>173</v>
      </c>
      <c r="B9" s="3" t="s">
        <v>153</v>
      </c>
    </row>
    <row r="10" spans="1:4" x14ac:dyDescent="0.2">
      <c r="A10" s="3" t="s">
        <v>155</v>
      </c>
      <c r="B10" s="3" t="s">
        <v>127</v>
      </c>
    </row>
    <row r="11" spans="1:4" x14ac:dyDescent="0.2">
      <c r="A11" s="3" t="s">
        <v>156</v>
      </c>
      <c r="B11" s="3" t="s">
        <v>154</v>
      </c>
    </row>
    <row r="12" spans="1:4" x14ac:dyDescent="0.2">
      <c r="A12" s="3" t="s">
        <v>174</v>
      </c>
      <c r="B12" s="3" t="s">
        <v>160</v>
      </c>
    </row>
    <row r="13" spans="1:4" x14ac:dyDescent="0.2">
      <c r="A13" s="3" t="s">
        <v>175</v>
      </c>
      <c r="B13" s="3" t="s">
        <v>158</v>
      </c>
    </row>
    <row r="14" spans="1:4" x14ac:dyDescent="0.2">
      <c r="A14" s="3" t="s">
        <v>196</v>
      </c>
      <c r="B14" s="3" t="s">
        <v>159</v>
      </c>
    </row>
    <row r="15" spans="1:4" x14ac:dyDescent="0.2">
      <c r="A15" s="3" t="s">
        <v>176</v>
      </c>
      <c r="B15" s="3" t="s">
        <v>163</v>
      </c>
    </row>
    <row r="16" spans="1:4" x14ac:dyDescent="0.2">
      <c r="A16" s="3" t="s">
        <v>177</v>
      </c>
      <c r="B16" s="3" t="s">
        <v>164</v>
      </c>
      <c r="D16" s="3"/>
    </row>
    <row r="17" spans="1:4" x14ac:dyDescent="0.2">
      <c r="A17" s="3" t="s">
        <v>178</v>
      </c>
      <c r="B17" s="3" t="s">
        <v>165</v>
      </c>
      <c r="D17" s="3"/>
    </row>
    <row r="18" spans="1:4" x14ac:dyDescent="0.2">
      <c r="A18" s="3"/>
      <c r="B18" s="3"/>
      <c r="D18" s="3"/>
    </row>
    <row r="19" spans="1:4" x14ac:dyDescent="0.2">
      <c r="A19" s="3"/>
      <c r="B19" s="3"/>
      <c r="D19" s="3"/>
    </row>
    <row r="20" spans="1:4" x14ac:dyDescent="0.2">
      <c r="A20" s="3"/>
      <c r="B20" s="3"/>
      <c r="D20" s="3"/>
    </row>
    <row r="21" spans="1:4" x14ac:dyDescent="0.2">
      <c r="A21" s="3"/>
      <c r="B21" s="3"/>
      <c r="D21" s="3"/>
    </row>
    <row r="22" spans="1:4" x14ac:dyDescent="0.2">
      <c r="A22" s="3"/>
      <c r="B22" s="3"/>
      <c r="D22" s="3"/>
    </row>
    <row r="23" spans="1:4" x14ac:dyDescent="0.2">
      <c r="A23" s="3"/>
      <c r="B23" s="3"/>
    </row>
    <row r="24" spans="1:4" x14ac:dyDescent="0.2">
      <c r="A24" s="3"/>
      <c r="B24" s="3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3"/>
      <c r="B30" s="3"/>
    </row>
    <row r="31" spans="1:4" x14ac:dyDescent="0.2">
      <c r="A31" s="3"/>
      <c r="B31" s="3"/>
    </row>
    <row r="32" spans="1:4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  <row r="68" spans="1:2" x14ac:dyDescent="0.2">
      <c r="A68" s="3"/>
      <c r="B68" s="3"/>
    </row>
    <row r="69" spans="1:2" x14ac:dyDescent="0.2">
      <c r="A69" s="3"/>
      <c r="B69" s="3"/>
    </row>
    <row r="70" spans="1:2" x14ac:dyDescent="0.2">
      <c r="A70" s="3"/>
      <c r="B70" s="3"/>
    </row>
    <row r="71" spans="1:2" x14ac:dyDescent="0.2">
      <c r="A71" s="3"/>
      <c r="B71" s="3"/>
    </row>
    <row r="72" spans="1:2" x14ac:dyDescent="0.2">
      <c r="A72" s="3"/>
      <c r="B72" s="3"/>
    </row>
    <row r="73" spans="1:2" x14ac:dyDescent="0.2">
      <c r="A73" s="3"/>
      <c r="B73" s="3"/>
    </row>
    <row r="74" spans="1:2" x14ac:dyDescent="0.2">
      <c r="A74" s="3"/>
      <c r="B74" s="3"/>
    </row>
    <row r="75" spans="1:2" x14ac:dyDescent="0.2">
      <c r="A75" s="3"/>
      <c r="B75" s="3"/>
    </row>
    <row r="76" spans="1:2" x14ac:dyDescent="0.2">
      <c r="A76" s="3"/>
      <c r="B76" s="3"/>
    </row>
    <row r="77" spans="1:2" x14ac:dyDescent="0.2">
      <c r="A77" s="3"/>
      <c r="B77" s="3"/>
    </row>
    <row r="78" spans="1:2" x14ac:dyDescent="0.2">
      <c r="A78" s="3"/>
      <c r="B78" s="3"/>
    </row>
    <row r="79" spans="1:2" x14ac:dyDescent="0.2">
      <c r="A79" s="3"/>
      <c r="B79" s="3"/>
    </row>
    <row r="80" spans="1:2" x14ac:dyDescent="0.2">
      <c r="A80" s="3"/>
      <c r="B80" s="3"/>
    </row>
    <row r="81" spans="1:2" x14ac:dyDescent="0.2">
      <c r="A81" s="3"/>
      <c r="B81" s="3"/>
    </row>
    <row r="82" spans="1:2" x14ac:dyDescent="0.2">
      <c r="A82" s="3"/>
      <c r="B82" s="3"/>
    </row>
    <row r="83" spans="1:2" x14ac:dyDescent="0.2">
      <c r="A83" s="3"/>
      <c r="B83" s="3"/>
    </row>
    <row r="84" spans="1:2" x14ac:dyDescent="0.2">
      <c r="A84" s="3"/>
      <c r="B84" s="3"/>
    </row>
    <row r="85" spans="1:2" x14ac:dyDescent="0.2">
      <c r="A85" s="3"/>
      <c r="B85" s="3"/>
    </row>
    <row r="86" spans="1:2" x14ac:dyDescent="0.2">
      <c r="A86" s="3"/>
      <c r="B86" s="3"/>
    </row>
    <row r="87" spans="1:2" x14ac:dyDescent="0.2">
      <c r="A87" s="3"/>
      <c r="B87" s="3"/>
    </row>
    <row r="88" spans="1:2" x14ac:dyDescent="0.2">
      <c r="A88" s="3"/>
      <c r="B88" s="3"/>
    </row>
    <row r="89" spans="1:2" x14ac:dyDescent="0.2">
      <c r="A89" s="3"/>
      <c r="B89" s="3"/>
    </row>
    <row r="90" spans="1:2" x14ac:dyDescent="0.2">
      <c r="A90" s="3"/>
      <c r="B90" s="3"/>
    </row>
    <row r="91" spans="1:2" x14ac:dyDescent="0.2">
      <c r="A91" s="3"/>
      <c r="B91" s="3"/>
    </row>
    <row r="92" spans="1:2" x14ac:dyDescent="0.2">
      <c r="A92" s="3"/>
      <c r="B92" s="3"/>
    </row>
    <row r="146" spans="1:1" x14ac:dyDescent="0.2">
      <c r="A146" s="2" t="s">
        <v>128</v>
      </c>
    </row>
  </sheetData>
  <sheetProtection algorithmName="SHA-512" hashValue="WAaN00Nlg7YzS+NP5zJSORne0V3zYFT7/dB3iwfpbTKuewPYcmAZ46qW6hi8vJPkB/DccKCdsLUOjHySmeitZQ==" saltValue="oSBQa/bI4YEKpSrHD4Qm2w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申込書（個人）</vt:lpstr>
      <vt:lpstr>【修正しないで下さい】データ取得</vt:lpstr>
      <vt:lpstr>【修正しない】基礎データ</vt:lpstr>
      <vt:lpstr>【修正しない】種目データ</vt:lpstr>
      <vt:lpstr>'申込書（個人）'!Print_Area</vt:lpstr>
      <vt:lpstr>'申込書（個人）'!Print_Titles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shibukawa-ac</dc:creator>
  <cp:lastModifiedBy>哲哉 小淵</cp:lastModifiedBy>
  <cp:lastPrinted>2024-06-13T14:19:06Z</cp:lastPrinted>
  <dcterms:created xsi:type="dcterms:W3CDTF">2023-03-10T00:46:59Z</dcterms:created>
  <dcterms:modified xsi:type="dcterms:W3CDTF">2025-06-28T22:54:55Z</dcterms:modified>
</cp:coreProperties>
</file>